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835" windowHeight="11445"/>
  </bookViews>
  <sheets>
    <sheet name="1.행정구역 " sheetId="10" r:id="rId1"/>
    <sheet name="2.토지지목별현황" sheetId="11" r:id="rId2"/>
    <sheet name="2.토지지목별현황(속)" sheetId="12" r:id="rId3"/>
    <sheet name="3.일기일수" sheetId="5" r:id="rId4"/>
    <sheet name="4.기상개황(목포)" sheetId="6" r:id="rId5"/>
    <sheet name="5.강수량" sheetId="7" r:id="rId6"/>
  </sheets>
  <definedNames>
    <definedName name="_xlnm.Print_Area" localSheetId="0">'1.행정구역 '!$A$1:$L$41</definedName>
    <definedName name="_xlnm.Print_Area" localSheetId="1">'2.토지지목별현황'!$A$1:$AH$45</definedName>
    <definedName name="_xlnm.Print_Area" localSheetId="2">'2.토지지목별현황(속)'!$A$1:$AH$41</definedName>
    <definedName name="_xlnm.Print_Area" localSheetId="3">'3.일기일수'!$A$1:$L$26</definedName>
    <definedName name="_xlnm.Print_Area" localSheetId="4">'4.기상개황(목포)'!$A$1:$R$30</definedName>
    <definedName name="_xlnm.Print_Area" localSheetId="5">'5.강수량'!$A$1:$H$22</definedName>
  </definedNames>
  <calcPr calcId="145621"/>
</workbook>
</file>

<file path=xl/calcChain.xml><?xml version="1.0" encoding="utf-8"?>
<calcChain xmlns="http://schemas.openxmlformats.org/spreadsheetml/2006/main">
  <c r="C13" i="5" l="1"/>
  <c r="H15" i="10" l="1"/>
  <c r="G15" i="10"/>
  <c r="E15" i="10"/>
  <c r="B12" i="7" l="1"/>
  <c r="B11" i="7" l="1"/>
  <c r="B10" i="7"/>
</calcChain>
</file>

<file path=xl/sharedStrings.xml><?xml version="1.0" encoding="utf-8"?>
<sst xmlns="http://schemas.openxmlformats.org/spreadsheetml/2006/main" count="891" uniqueCount="407">
  <si>
    <t>면  적</t>
  </si>
  <si>
    <t>(㎢)</t>
  </si>
  <si>
    <t>Area</t>
  </si>
  <si>
    <t>-</t>
  </si>
  <si>
    <t>용당1동</t>
  </si>
  <si>
    <t>용당2동</t>
  </si>
  <si>
    <t>연산동</t>
  </si>
  <si>
    <t>원산동</t>
  </si>
  <si>
    <t>대성동</t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</si>
  <si>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</si>
  <si>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</si>
  <si>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</si>
  <si>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</si>
  <si>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</si>
  <si>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</si>
  <si>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</si>
  <si>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</si>
  <si>
    <t>하당동</t>
  </si>
  <si>
    <t>신흥동</t>
  </si>
  <si>
    <t>삼향동</t>
  </si>
  <si>
    <t>옥암동</t>
  </si>
  <si>
    <t>Area by Land Category(Cont'd)</t>
  </si>
  <si>
    <t xml:space="preserve">단위 : ㎡ </t>
  </si>
  <si>
    <t>합      계</t>
  </si>
  <si>
    <t>전</t>
  </si>
  <si>
    <t xml:space="preserve"> 답 </t>
  </si>
  <si>
    <t xml:space="preserve"> 과 수 원 </t>
  </si>
  <si>
    <t xml:space="preserve"> 목장용지 </t>
  </si>
  <si>
    <t xml:space="preserve"> 임     야 </t>
  </si>
  <si>
    <t xml:space="preserve"> 대    지 </t>
  </si>
  <si>
    <t xml:space="preserve"> 공장용지 </t>
  </si>
  <si>
    <t xml:space="preserve"> 학교용지 </t>
  </si>
  <si>
    <t>도  로</t>
  </si>
  <si>
    <t xml:space="preserve"> 철도용지 </t>
  </si>
  <si>
    <t xml:space="preserve"> 수도용지 </t>
  </si>
  <si>
    <t xml:space="preserve"> 종교용지 </t>
  </si>
  <si>
    <t xml:space="preserve"> 사적지 </t>
  </si>
  <si>
    <t xml:space="preserve"> 잡종지 </t>
  </si>
  <si>
    <t>Total</t>
  </si>
  <si>
    <t xml:space="preserve"> Orchard </t>
  </si>
  <si>
    <t xml:space="preserve"> Pasture </t>
  </si>
  <si>
    <t xml:space="preserve"> Road </t>
  </si>
  <si>
    <t>Bank</t>
  </si>
  <si>
    <t xml:space="preserve"> Ditch </t>
  </si>
  <si>
    <t xml:space="preserve"> Marsh </t>
  </si>
  <si>
    <t>상락동1가</t>
  </si>
  <si>
    <r>
      <rPr>
        <sz val="11"/>
        <rFont val="나눔고딕"/>
        <family val="3"/>
        <charset val="129"/>
      </rPr>
      <t>상락동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</si>
  <si>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상락동2가</t>
  </si>
  <si>
    <r>
      <rPr>
        <sz val="11"/>
        <rFont val="나눔고딕"/>
        <family val="3"/>
        <charset val="129"/>
      </rPr>
      <t>상락동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</si>
  <si>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영해동1가</t>
  </si>
  <si>
    <r>
      <rPr>
        <sz val="11"/>
        <rFont val="나눔고딕"/>
        <family val="3"/>
        <charset val="129"/>
      </rPr>
      <t>영해동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</si>
  <si>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영해동2가</t>
  </si>
  <si>
    <r>
      <rPr>
        <sz val="11"/>
        <rFont val="나눔고딕"/>
        <family val="3"/>
        <charset val="129"/>
      </rPr>
      <t>영해동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</si>
  <si>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행복동1가</t>
  </si>
  <si>
    <r>
      <rPr>
        <sz val="11"/>
        <rFont val="나눔고딕"/>
        <family val="3"/>
        <charset val="129"/>
      </rPr>
      <t>행복동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</si>
  <si>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행복동2가</t>
  </si>
  <si>
    <r>
      <rPr>
        <sz val="11"/>
        <rFont val="나눔고딕"/>
        <family val="3"/>
        <charset val="129"/>
      </rPr>
      <t>행복동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</si>
  <si>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축복동1가</t>
  </si>
  <si>
    <r>
      <rPr>
        <sz val="11"/>
        <rFont val="나눔고딕"/>
        <family val="3"/>
        <charset val="129"/>
      </rPr>
      <t>축복동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</si>
  <si>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축복동2가</t>
  </si>
  <si>
    <r>
      <rPr>
        <sz val="11"/>
        <rFont val="나눔고딕"/>
        <family val="3"/>
        <charset val="129"/>
      </rPr>
      <t>축복동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</si>
  <si>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축복동3가</t>
  </si>
  <si>
    <r>
      <rPr>
        <sz val="11"/>
        <rFont val="나눔고딕"/>
        <family val="3"/>
        <charset val="129"/>
      </rPr>
      <t>축복동</t>
    </r>
    <r>
      <rPr>
        <sz val="11"/>
        <rFont val="Arial Narrow"/>
        <family val="2"/>
      </rPr>
      <t>3</t>
    </r>
    <r>
      <rPr>
        <sz val="11"/>
        <rFont val="나눔고딕"/>
        <family val="3"/>
        <charset val="129"/>
      </rPr>
      <t>가</t>
    </r>
  </si>
  <si>
    <t>보광동1가</t>
  </si>
  <si>
    <r>
      <rPr>
        <sz val="11"/>
        <rFont val="나눔고딕"/>
        <family val="3"/>
        <charset val="129"/>
      </rPr>
      <t>보광동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</si>
  <si>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보광동2가</t>
  </si>
  <si>
    <r>
      <rPr>
        <sz val="11"/>
        <rFont val="나눔고딕"/>
        <family val="3"/>
        <charset val="129"/>
      </rPr>
      <t>보광동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</si>
  <si>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보광동3가</t>
  </si>
  <si>
    <r>
      <rPr>
        <sz val="11"/>
        <rFont val="나눔고딕"/>
        <family val="3"/>
        <charset val="129"/>
      </rPr>
      <t>보광동</t>
    </r>
    <r>
      <rPr>
        <sz val="11"/>
        <rFont val="Arial Narrow"/>
        <family val="2"/>
      </rPr>
      <t>3</t>
    </r>
    <r>
      <rPr>
        <sz val="11"/>
        <rFont val="나눔고딕"/>
        <family val="3"/>
        <charset val="129"/>
      </rPr>
      <t>가</t>
    </r>
  </si>
  <si>
    <t>대의동1가</t>
  </si>
  <si>
    <t>대의동2가</t>
  </si>
  <si>
    <t>대의동3가</t>
  </si>
  <si>
    <t>중앙동1가</t>
  </si>
  <si>
    <t>중앙동2가</t>
  </si>
  <si>
    <t>중앙동3가</t>
  </si>
  <si>
    <t>수강동1가</t>
  </si>
  <si>
    <t>수강동2가</t>
  </si>
  <si>
    <t>해안동1가</t>
  </si>
  <si>
    <t>해안동2가</t>
  </si>
  <si>
    <t>해안동3가</t>
  </si>
  <si>
    <t>해안동4가</t>
  </si>
  <si>
    <t>항동</t>
  </si>
  <si>
    <t>중동1가</t>
  </si>
  <si>
    <t>중동2가</t>
  </si>
  <si>
    <t>유동</t>
  </si>
  <si>
    <t>금동1가</t>
  </si>
  <si>
    <t>금동2가</t>
  </si>
  <si>
    <t>경동1가</t>
  </si>
  <si>
    <t>경동2가</t>
  </si>
  <si>
    <t>서산동</t>
  </si>
  <si>
    <t>금화동</t>
  </si>
  <si>
    <t>온금동</t>
  </si>
  <si>
    <t>상동</t>
  </si>
  <si>
    <t>석현동</t>
  </si>
  <si>
    <t>달동</t>
  </si>
  <si>
    <t>율도동</t>
  </si>
  <si>
    <t>대양동</t>
  </si>
  <si>
    <t xml:space="preserve">Weather Days </t>
    <phoneticPr fontId="17" type="noConversion"/>
  </si>
  <si>
    <t>단위 : 일</t>
    <phoneticPr fontId="43" type="noConversion"/>
  </si>
  <si>
    <t>Unit : Day</t>
    <phoneticPr fontId="17" type="noConversion"/>
  </si>
  <si>
    <t>연    별</t>
    <phoneticPr fontId="17" type="noConversion"/>
  </si>
  <si>
    <t>맑음</t>
    <phoneticPr fontId="17" type="noConversion"/>
  </si>
  <si>
    <t>구름조금</t>
    <phoneticPr fontId="17" type="noConversion"/>
  </si>
  <si>
    <t>구름많음</t>
    <phoneticPr fontId="17" type="noConversion"/>
  </si>
  <si>
    <t>흐림</t>
    <phoneticPr fontId="17" type="noConversion"/>
  </si>
  <si>
    <t>강수</t>
    <phoneticPr fontId="17" type="noConversion"/>
  </si>
  <si>
    <t>서리</t>
    <phoneticPr fontId="17" type="noConversion"/>
  </si>
  <si>
    <t>안개</t>
    <phoneticPr fontId="17" type="noConversion"/>
  </si>
  <si>
    <t>눈</t>
    <phoneticPr fontId="17" type="noConversion"/>
  </si>
  <si>
    <t>뇌전</t>
    <phoneticPr fontId="17" type="noConversion"/>
  </si>
  <si>
    <t>폭풍</t>
    <phoneticPr fontId="17" type="noConversion"/>
  </si>
  <si>
    <t>황사</t>
    <phoneticPr fontId="17" type="noConversion"/>
  </si>
  <si>
    <t>월    별</t>
  </si>
  <si>
    <t>Clear</t>
  </si>
  <si>
    <t>Partly
cloudy</t>
    <phoneticPr fontId="17" type="noConversion"/>
  </si>
  <si>
    <t>Mostly
cloudy</t>
    <phoneticPr fontId="17" type="noConversion"/>
  </si>
  <si>
    <t>Cloudy</t>
    <phoneticPr fontId="17" type="noConversion"/>
  </si>
  <si>
    <t>Rain</t>
    <phoneticPr fontId="17" type="noConversion"/>
  </si>
  <si>
    <t>Frost</t>
  </si>
  <si>
    <t>Fog</t>
  </si>
  <si>
    <t>Snow</t>
    <phoneticPr fontId="17" type="noConversion"/>
  </si>
  <si>
    <t>Thunder 
storm</t>
    <phoneticPr fontId="17" type="noConversion"/>
  </si>
  <si>
    <t>Gale</t>
    <phoneticPr fontId="17" type="noConversion"/>
  </si>
  <si>
    <t>Asian Dust</t>
    <phoneticPr fontId="17" type="noConversion"/>
  </si>
  <si>
    <t>1 월</t>
    <phoneticPr fontId="17" type="noConversion"/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</si>
  <si>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</si>
  <si>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</si>
  <si>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</si>
  <si>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</si>
  <si>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</si>
  <si>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</si>
  <si>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</si>
  <si>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</si>
  <si>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</si>
  <si>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</si>
  <si>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</si>
  <si>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Summary Meteorological Conditions</t>
    <phoneticPr fontId="18" type="noConversion"/>
  </si>
  <si>
    <t>Summary Meteorological Conditions(Cont'd)</t>
    <phoneticPr fontId="18" type="noConversion"/>
  </si>
  <si>
    <t>연    별</t>
  </si>
  <si>
    <t>기      온   (℃)</t>
  </si>
  <si>
    <t>강 수 량</t>
  </si>
  <si>
    <t>상  대  습  도 (%)</t>
  </si>
  <si>
    <t>평균해면기압</t>
  </si>
  <si>
    <t>이슬점온도</t>
  </si>
  <si>
    <t>평균운량</t>
  </si>
  <si>
    <t>일조시간</t>
  </si>
  <si>
    <t>최심신적설</t>
  </si>
  <si>
    <r>
      <rPr>
        <sz val="10"/>
        <rFont val="나눔고딕"/>
        <family val="3"/>
        <charset val="129"/>
      </rPr>
      <t xml:space="preserve">바  람 (㎧) </t>
    </r>
    <r>
      <rPr>
        <sz val="10"/>
        <rFont val="Arial Narrow"/>
        <family val="2"/>
      </rPr>
      <t xml:space="preserve"> Windspeed</t>
    </r>
    <phoneticPr fontId="18" type="noConversion"/>
  </si>
  <si>
    <t>Air temperature</t>
  </si>
  <si>
    <r>
      <t>(</t>
    </r>
    <r>
      <rPr>
        <sz val="10"/>
        <rFont val="맑은 고딕"/>
        <family val="3"/>
        <charset val="129"/>
      </rPr>
      <t>㎜</t>
    </r>
    <r>
      <rPr>
        <sz val="10"/>
        <rFont val="Arial Narrow"/>
        <family val="2"/>
      </rPr>
      <t>)</t>
    </r>
  </si>
  <si>
    <t>Relative humidity</t>
  </si>
  <si>
    <t>(hpa)</t>
    <phoneticPr fontId="18" type="noConversion"/>
  </si>
  <si>
    <r>
      <t>(</t>
    </r>
    <r>
      <rPr>
        <sz val="10"/>
        <rFont val="맑은 고딕"/>
        <family val="3"/>
        <charset val="129"/>
      </rPr>
      <t>℃</t>
    </r>
    <r>
      <rPr>
        <sz val="10"/>
        <rFont val="Arial Narrow"/>
        <family val="2"/>
      </rPr>
      <t>)</t>
    </r>
  </si>
  <si>
    <t>(1/10)</t>
    <phoneticPr fontId="18" type="noConversion"/>
  </si>
  <si>
    <r>
      <t>(</t>
    </r>
    <r>
      <rPr>
        <sz val="10"/>
        <rFont val="맑은 고딕"/>
        <family val="3"/>
        <charset val="129"/>
      </rPr>
      <t>㎝</t>
    </r>
    <r>
      <rPr>
        <sz val="10"/>
        <rFont val="Arial Narrow"/>
        <family val="2"/>
      </rPr>
      <t>)</t>
    </r>
  </si>
  <si>
    <t>평균풍속</t>
  </si>
  <si>
    <t>최대풍속</t>
  </si>
  <si>
    <t>최대순간풍속</t>
    <phoneticPr fontId="18" type="noConversion"/>
  </si>
  <si>
    <t>평  균</t>
  </si>
  <si>
    <t>평균최고</t>
  </si>
  <si>
    <t>최고극값</t>
    <phoneticPr fontId="18" type="noConversion"/>
  </si>
  <si>
    <t>평균최저</t>
  </si>
  <si>
    <t>최저극값</t>
    <phoneticPr fontId="18" type="noConversion"/>
  </si>
  <si>
    <t>최  소</t>
  </si>
  <si>
    <t>Air pressure of</t>
    <phoneticPr fontId="18" type="noConversion"/>
  </si>
  <si>
    <t>Mean dewpoint</t>
    <phoneticPr fontId="18" type="noConversion"/>
  </si>
  <si>
    <t>Mean</t>
    <phoneticPr fontId="18" type="noConversion"/>
  </si>
  <si>
    <t>Duration of</t>
  </si>
  <si>
    <t>Maximum depth</t>
    <phoneticPr fontId="18" type="noConversion"/>
  </si>
  <si>
    <t>Mean</t>
    <phoneticPr fontId="4" type="noConversion"/>
  </si>
  <si>
    <t>Highest</t>
    <phoneticPr fontId="4" type="noConversion"/>
  </si>
  <si>
    <t>Highest Gust
Speed</t>
    <phoneticPr fontId="18" type="noConversion"/>
  </si>
  <si>
    <t xml:space="preserve">Mean Maximum </t>
    <phoneticPr fontId="18" type="noConversion"/>
  </si>
  <si>
    <t>Highest</t>
    <phoneticPr fontId="18" type="noConversion"/>
  </si>
  <si>
    <t>Mean Minimum</t>
    <phoneticPr fontId="18" type="noConversion"/>
  </si>
  <si>
    <t>Lowest</t>
    <phoneticPr fontId="18" type="noConversion"/>
  </si>
  <si>
    <t>Precipitation</t>
  </si>
  <si>
    <t>mean sea level</t>
    <phoneticPr fontId="18" type="noConversion"/>
  </si>
  <si>
    <t>temperature</t>
  </si>
  <si>
    <t>cloud</t>
    <phoneticPr fontId="18" type="noConversion"/>
  </si>
  <si>
    <t>sunshine</t>
    <phoneticPr fontId="18" type="noConversion"/>
  </si>
  <si>
    <t>of snowfall</t>
    <phoneticPr fontId="18" type="noConversion"/>
  </si>
  <si>
    <t>Speed</t>
    <phoneticPr fontId="18" type="noConversion"/>
  </si>
  <si>
    <t>1월</t>
    <phoneticPr fontId="18" type="noConversion"/>
  </si>
  <si>
    <t>2월</t>
    <phoneticPr fontId="18" type="noConversion"/>
  </si>
  <si>
    <t>3월</t>
    <phoneticPr fontId="18" type="noConversion"/>
  </si>
  <si>
    <t>4월</t>
    <phoneticPr fontId="18" type="noConversion"/>
  </si>
  <si>
    <t>5월</t>
    <phoneticPr fontId="18" type="noConversion"/>
  </si>
  <si>
    <t>6월</t>
    <phoneticPr fontId="18" type="noConversion"/>
  </si>
  <si>
    <t>7월</t>
    <phoneticPr fontId="18" type="noConversion"/>
  </si>
  <si>
    <t>8월</t>
    <phoneticPr fontId="18" type="noConversion"/>
  </si>
  <si>
    <t>9월</t>
    <phoneticPr fontId="18" type="noConversion"/>
  </si>
  <si>
    <t>10월</t>
    <phoneticPr fontId="18" type="noConversion"/>
  </si>
  <si>
    <t>11월</t>
    <phoneticPr fontId="18" type="noConversion"/>
  </si>
  <si>
    <t>12월</t>
    <phoneticPr fontId="18" type="noConversion"/>
  </si>
  <si>
    <t>주 : 평균기온 및 평균습도는 매일 3시, 6시, 9시, 12시, 15시, 18시, 21시, 24시의 8회 관측치를 산출 평균한것임</t>
    <phoneticPr fontId="43" type="noConversion"/>
  </si>
  <si>
    <t>Precipitation</t>
    <phoneticPr fontId="4" type="noConversion"/>
  </si>
  <si>
    <t>단위 : mm</t>
    <phoneticPr fontId="4" type="noConversion"/>
  </si>
  <si>
    <t>Unit : ㎜</t>
    <phoneticPr fontId="4" type="noConversion"/>
  </si>
  <si>
    <t>연도별</t>
    <phoneticPr fontId="4" type="noConversion"/>
  </si>
  <si>
    <t>계</t>
    <phoneticPr fontId="4" type="noConversion"/>
  </si>
  <si>
    <t>1월</t>
    <phoneticPr fontId="4" type="noConversion"/>
  </si>
  <si>
    <t>2월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</si>
  <si>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</si>
  <si>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</si>
  <si>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</si>
  <si>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Total</t>
    <phoneticPr fontId="4" type="noConversion"/>
  </si>
  <si>
    <t>January</t>
    <phoneticPr fontId="4" type="noConversion"/>
  </si>
  <si>
    <t>February</t>
    <phoneticPr fontId="4" type="noConversion"/>
  </si>
  <si>
    <t>March</t>
    <phoneticPr fontId="4" type="noConversion"/>
  </si>
  <si>
    <t>April</t>
    <phoneticPr fontId="4" type="noConversion"/>
  </si>
  <si>
    <t>May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</si>
  <si>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</si>
  <si>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</si>
  <si>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</si>
  <si>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</si>
  <si>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</si>
  <si>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</si>
  <si>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</si>
  <si>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June</t>
    <phoneticPr fontId="4" type="noConversion"/>
  </si>
  <si>
    <t>July</t>
    <phoneticPr fontId="4" type="noConversion"/>
  </si>
  <si>
    <t>August</t>
    <phoneticPr fontId="4" type="noConversion"/>
  </si>
  <si>
    <t>September</t>
    <phoneticPr fontId="4" type="noConversion"/>
  </si>
  <si>
    <t>October</t>
    <phoneticPr fontId="4" type="noConversion"/>
  </si>
  <si>
    <t>November</t>
    <phoneticPr fontId="4" type="noConversion"/>
  </si>
  <si>
    <t>December</t>
    <phoneticPr fontId="4" type="noConversion"/>
  </si>
  <si>
    <t>자료 : 「기상관측통계」기상청 국가기후데이터센터</t>
    <phoneticPr fontId="17" type="noConversion"/>
  </si>
  <si>
    <t>자료 : 「기상관측통계」기상청 국가기후데이터센터</t>
    <phoneticPr fontId="18" type="noConversion"/>
  </si>
  <si>
    <t>자료 : 「기상관측통계」기상청 국가기후데이터센터</t>
    <phoneticPr fontId="18" type="noConversion"/>
  </si>
  <si>
    <t>자료 : 「기상관측통계」기상청 국가기후데이터센터</t>
    <phoneticPr fontId="4" type="noConversion"/>
  </si>
  <si>
    <t>Administrative Units</t>
    <phoneticPr fontId="18" type="noConversion"/>
  </si>
  <si>
    <t>단위 : 개</t>
    <phoneticPr fontId="18" type="noConversion"/>
  </si>
  <si>
    <t>Unit : Number</t>
    <phoneticPr fontId="18" type="noConversion"/>
  </si>
  <si>
    <t>연    별</t>
    <phoneticPr fontId="18" type="noConversion"/>
  </si>
  <si>
    <t>시   Si</t>
    <phoneticPr fontId="18" type="noConversion"/>
  </si>
  <si>
    <r>
      <t>출장소</t>
    </r>
    <r>
      <rPr>
        <sz val="10"/>
        <rFont val="Arial Narrow"/>
        <family val="2"/>
      </rPr>
      <t xml:space="preserve"> Branch Office</t>
    </r>
    <phoneticPr fontId="18" type="noConversion"/>
  </si>
  <si>
    <t>동   별</t>
    <phoneticPr fontId="18" type="noConversion"/>
  </si>
  <si>
    <t>시</t>
    <phoneticPr fontId="18" type="noConversion"/>
  </si>
  <si>
    <t>구</t>
    <phoneticPr fontId="18" type="noConversion"/>
  </si>
  <si>
    <t>동</t>
    <phoneticPr fontId="18" type="noConversion"/>
  </si>
  <si>
    <t>통</t>
    <phoneticPr fontId="18" type="noConversion"/>
  </si>
  <si>
    <t>반</t>
    <phoneticPr fontId="18" type="noConversion"/>
  </si>
  <si>
    <t>시·도</t>
    <phoneticPr fontId="18" type="noConversion"/>
  </si>
  <si>
    <t>시군구</t>
    <phoneticPr fontId="18" type="noConversion"/>
  </si>
  <si>
    <t>읍·면</t>
    <phoneticPr fontId="18" type="noConversion"/>
  </si>
  <si>
    <r>
      <t>구</t>
    </r>
    <r>
      <rPr>
        <vertAlign val="superscript"/>
        <sz val="10"/>
        <rFont val="나눔고딕"/>
        <family val="3"/>
        <charset val="129"/>
      </rPr>
      <t>1)</t>
    </r>
    <phoneticPr fontId="18" type="noConversion"/>
  </si>
  <si>
    <t>행정</t>
    <phoneticPr fontId="18" type="noConversion"/>
  </si>
  <si>
    <t>Year&amp;
Dong</t>
    <phoneticPr fontId="18" type="noConversion"/>
  </si>
  <si>
    <t>Si</t>
    <phoneticPr fontId="18" type="noConversion"/>
  </si>
  <si>
    <t>Gu</t>
    <phoneticPr fontId="18" type="noConversion"/>
  </si>
  <si>
    <t>Admin-
istrative</t>
    <phoneticPr fontId="18" type="noConversion"/>
  </si>
  <si>
    <t>Legal</t>
    <phoneticPr fontId="4" type="noConversion"/>
  </si>
  <si>
    <t>Tong</t>
    <phoneticPr fontId="18" type="noConversion"/>
  </si>
  <si>
    <t>Ban</t>
    <phoneticPr fontId="18" type="noConversion"/>
  </si>
  <si>
    <t>Si,Do</t>
    <phoneticPr fontId="18" type="noConversion"/>
  </si>
  <si>
    <t>Si,Gun
and Gu</t>
    <phoneticPr fontId="18" type="noConversion"/>
  </si>
  <si>
    <t>Eup and
Myeon</t>
    <phoneticPr fontId="18" type="noConversion"/>
  </si>
  <si>
    <t>-</t>
    <phoneticPr fontId="18" type="noConversion"/>
  </si>
  <si>
    <t>-</t>
    <phoneticPr fontId="4" type="noConversion"/>
  </si>
  <si>
    <t>연    동</t>
    <phoneticPr fontId="18" type="noConversion"/>
  </si>
  <si>
    <t>산정동</t>
    <phoneticPr fontId="18" type="noConversion"/>
  </si>
  <si>
    <t>목원동</t>
    <phoneticPr fontId="18" type="noConversion"/>
  </si>
  <si>
    <t>상   동</t>
    <phoneticPr fontId="18" type="noConversion"/>
  </si>
  <si>
    <t>부흥동</t>
    <phoneticPr fontId="18" type="noConversion"/>
  </si>
  <si>
    <t>부주동</t>
    <phoneticPr fontId="18" type="noConversion"/>
  </si>
  <si>
    <t>주1) 비자치구</t>
    <phoneticPr fontId="18" type="noConversion"/>
  </si>
  <si>
    <t>주2) 법정동 중복으로 인해 동별 수치를 더한 값과 합계 수치가 일치하지 않을 수 있음</t>
    <phoneticPr fontId="4" type="noConversion"/>
  </si>
  <si>
    <t xml:space="preserve">
자료: 자치행정과</t>
    <phoneticPr fontId="18" type="noConversion"/>
  </si>
  <si>
    <t>Area by Land Category</t>
    <phoneticPr fontId="4" type="noConversion"/>
  </si>
  <si>
    <t>Area by Land Category(Cont'd)</t>
    <phoneticPr fontId="4" type="noConversion"/>
  </si>
  <si>
    <t>Unit : ㎡</t>
    <phoneticPr fontId="4" type="noConversion"/>
  </si>
  <si>
    <t>연     별</t>
    <phoneticPr fontId="4" type="noConversion"/>
  </si>
  <si>
    <t>연      별</t>
    <phoneticPr fontId="4" type="noConversion"/>
  </si>
  <si>
    <t>광천지</t>
    <phoneticPr fontId="4" type="noConversion"/>
  </si>
  <si>
    <t>염  전</t>
    <phoneticPr fontId="4" type="noConversion"/>
  </si>
  <si>
    <t>주 차 장</t>
    <phoneticPr fontId="4" type="noConversion"/>
  </si>
  <si>
    <t>주유소용지</t>
    <phoneticPr fontId="4" type="noConversion"/>
  </si>
  <si>
    <t>창고용지</t>
    <phoneticPr fontId="4" type="noConversion"/>
  </si>
  <si>
    <t>하  천</t>
    <phoneticPr fontId="4" type="noConversion"/>
  </si>
  <si>
    <t>제  방</t>
    <phoneticPr fontId="4" type="noConversion"/>
  </si>
  <si>
    <t xml:space="preserve"> 구  거 </t>
    <phoneticPr fontId="4" type="noConversion"/>
  </si>
  <si>
    <t xml:space="preserve"> 유  지 </t>
    <phoneticPr fontId="4" type="noConversion"/>
  </si>
  <si>
    <t>양어장</t>
    <phoneticPr fontId="4" type="noConversion"/>
  </si>
  <si>
    <t xml:space="preserve"> 공  원 </t>
    <phoneticPr fontId="4" type="noConversion"/>
  </si>
  <si>
    <t xml:space="preserve">체육용지 </t>
    <phoneticPr fontId="4" type="noConversion"/>
  </si>
  <si>
    <t>유원지</t>
    <phoneticPr fontId="4" type="noConversion"/>
  </si>
  <si>
    <t>묘  지</t>
    <phoneticPr fontId="4" type="noConversion"/>
  </si>
  <si>
    <t>동     별</t>
    <phoneticPr fontId="4" type="noConversion"/>
  </si>
  <si>
    <t>Dry paddy field</t>
    <phoneticPr fontId="4" type="noConversion"/>
  </si>
  <si>
    <t xml:space="preserve"> Rice paddy field</t>
    <phoneticPr fontId="4" type="noConversion"/>
  </si>
  <si>
    <t xml:space="preserve"> Forest field</t>
    <phoneticPr fontId="4" type="noConversion"/>
  </si>
  <si>
    <t>동      별</t>
    <phoneticPr fontId="4" type="noConversion"/>
  </si>
  <si>
    <t xml:space="preserve">Mineral Spring site </t>
    <phoneticPr fontId="4" type="noConversion"/>
  </si>
  <si>
    <t>Saltern</t>
    <phoneticPr fontId="4" type="noConversion"/>
  </si>
  <si>
    <t xml:space="preserve"> Building site</t>
    <phoneticPr fontId="4" type="noConversion"/>
  </si>
  <si>
    <t xml:space="preserve"> Factory site</t>
    <phoneticPr fontId="4" type="noConversion"/>
  </si>
  <si>
    <t xml:space="preserve"> School site</t>
    <phoneticPr fontId="4" type="noConversion"/>
  </si>
  <si>
    <t>Parking lot</t>
    <phoneticPr fontId="4" type="noConversion"/>
  </si>
  <si>
    <t>Gas station site</t>
    <phoneticPr fontId="4" type="noConversion"/>
  </si>
  <si>
    <t>Warehouse site</t>
    <phoneticPr fontId="4" type="noConversion"/>
  </si>
  <si>
    <t xml:space="preserve"> Railroad site</t>
    <phoneticPr fontId="4" type="noConversion"/>
  </si>
  <si>
    <t>Rivers</t>
    <phoneticPr fontId="4" type="noConversion"/>
  </si>
  <si>
    <t>Fish farm</t>
    <phoneticPr fontId="4" type="noConversion"/>
  </si>
  <si>
    <t xml:space="preserve"> Water supply site</t>
    <phoneticPr fontId="4" type="noConversion"/>
  </si>
  <si>
    <t xml:space="preserve"> Park</t>
    <phoneticPr fontId="4" type="noConversion"/>
  </si>
  <si>
    <t>Gymnastics site</t>
    <phoneticPr fontId="4" type="noConversion"/>
  </si>
  <si>
    <t>Recreation area</t>
    <phoneticPr fontId="4" type="noConversion"/>
  </si>
  <si>
    <t xml:space="preserve"> Religion site</t>
    <phoneticPr fontId="4" type="noConversion"/>
  </si>
  <si>
    <t xml:space="preserve"> Historic site</t>
    <phoneticPr fontId="4" type="noConversion"/>
  </si>
  <si>
    <t>Burial</t>
    <phoneticPr fontId="4" type="noConversion"/>
  </si>
  <si>
    <t xml:space="preserve"> Miscellaneous site </t>
    <phoneticPr fontId="4" type="noConversion"/>
  </si>
  <si>
    <t>용  당  동</t>
    <phoneticPr fontId="4" type="noConversion"/>
  </si>
  <si>
    <r>
      <rPr>
        <sz val="11"/>
        <rFont val="나눔고딕"/>
        <family val="3"/>
        <charset val="129"/>
      </rPr>
      <t>용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당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</si>
  <si>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산  정  동</t>
    <phoneticPr fontId="4" type="noConversion"/>
  </si>
  <si>
    <r>
      <rPr>
        <sz val="11"/>
        <rFont val="나눔고딕"/>
        <family val="3"/>
        <charset val="129"/>
      </rPr>
      <t>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정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</si>
  <si>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연  산  동</t>
    <phoneticPr fontId="4" type="noConversion"/>
  </si>
  <si>
    <r>
      <rPr>
        <sz val="11"/>
        <rFont val="나눔고딕"/>
        <family val="3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</si>
  <si>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r>
      <rPr>
        <sz val="11"/>
        <rFont val="나눔고딕"/>
        <family val="3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</si>
  <si>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대  성  동</t>
    <phoneticPr fontId="4" type="noConversion"/>
  </si>
  <si>
    <r>
      <rPr>
        <sz val="11"/>
        <rFont val="나눔고딕"/>
        <family val="3"/>
        <charset val="129"/>
      </rPr>
      <t>대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성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</si>
  <si>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양       동</t>
    <phoneticPr fontId="4" type="noConversion"/>
  </si>
  <si>
    <r>
      <rPr>
        <sz val="11"/>
        <rFont val="나눔고딕"/>
        <family val="3"/>
        <charset val="129"/>
      </rPr>
      <t>양</t>
    </r>
    <r>
      <rPr>
        <sz val="11"/>
        <rFont val="Arial Narrow"/>
        <family val="2"/>
      </rPr>
      <t xml:space="preserve">       </t>
    </r>
    <r>
      <rPr>
        <sz val="11"/>
        <rFont val="나눔고딕"/>
        <family val="3"/>
        <charset val="129"/>
      </rPr>
      <t>동</t>
    </r>
    <phoneticPr fontId="4" type="noConversion"/>
  </si>
  <si>
    <t>북  교  동</t>
    <phoneticPr fontId="4" type="noConversion"/>
  </si>
  <si>
    <r>
      <rPr>
        <sz val="11"/>
        <rFont val="나눔고딕"/>
        <family val="3"/>
        <charset val="129"/>
      </rPr>
      <t>북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교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</si>
  <si>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남  교  동</t>
    <phoneticPr fontId="4" type="noConversion"/>
  </si>
  <si>
    <r>
      <rPr>
        <sz val="11"/>
        <rFont val="나눔고딕"/>
        <family val="3"/>
        <charset val="129"/>
      </rPr>
      <t>남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교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</si>
  <si>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호  남  동</t>
    <phoneticPr fontId="4" type="noConversion"/>
  </si>
  <si>
    <r>
      <rPr>
        <sz val="11"/>
        <rFont val="나눔고딕"/>
        <family val="3"/>
        <charset val="129"/>
      </rPr>
      <t>호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남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</si>
  <si>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대  안  동</t>
    <phoneticPr fontId="4" type="noConversion"/>
  </si>
  <si>
    <r>
      <rPr>
        <sz val="11"/>
        <rFont val="나눔고딕"/>
        <family val="3"/>
        <charset val="129"/>
      </rPr>
      <t>대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안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</si>
  <si>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창  평  동</t>
    <phoneticPr fontId="4" type="noConversion"/>
  </si>
  <si>
    <r>
      <rPr>
        <sz val="11"/>
        <rFont val="나눔고딕"/>
        <family val="3"/>
        <charset val="129"/>
      </rPr>
      <t>창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평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</si>
  <si>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명  륜  동</t>
    <phoneticPr fontId="4" type="noConversion"/>
  </si>
  <si>
    <r>
      <rPr>
        <sz val="11"/>
        <rFont val="나눔고딕"/>
        <family val="3"/>
        <charset val="129"/>
      </rPr>
      <t>명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륜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</si>
  <si>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죽       동</t>
    <phoneticPr fontId="4" type="noConversion"/>
  </si>
  <si>
    <r>
      <rPr>
        <sz val="11"/>
        <rFont val="나눔고딕"/>
        <family val="3"/>
        <charset val="129"/>
      </rPr>
      <t>죽</t>
    </r>
    <r>
      <rPr>
        <sz val="11"/>
        <rFont val="Arial Narrow"/>
        <family val="2"/>
      </rPr>
      <t xml:space="preserve">       </t>
    </r>
    <r>
      <rPr>
        <sz val="11"/>
        <rFont val="나눔고딕"/>
        <family val="3"/>
        <charset val="129"/>
      </rPr>
      <t>동</t>
    </r>
    <phoneticPr fontId="4" type="noConversion"/>
  </si>
  <si>
    <t>무  안  동</t>
    <phoneticPr fontId="4" type="noConversion"/>
  </si>
  <si>
    <r>
      <rPr>
        <sz val="11"/>
        <rFont val="나눔고딕"/>
        <family val="3"/>
        <charset val="129"/>
      </rPr>
      <t>무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안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</si>
  <si>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측  후  동</t>
    <phoneticPr fontId="4" type="noConversion"/>
  </si>
  <si>
    <r>
      <rPr>
        <sz val="11"/>
        <rFont val="나눔고딕"/>
        <family val="3"/>
        <charset val="129"/>
      </rPr>
      <t>측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후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</si>
  <si>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복  만  동</t>
    <phoneticPr fontId="4" type="noConversion"/>
  </si>
  <si>
    <r>
      <rPr>
        <sz val="11"/>
        <rFont val="나눔고딕"/>
        <family val="3"/>
        <charset val="129"/>
      </rPr>
      <t>복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만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</si>
  <si>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동  명  동</t>
    <phoneticPr fontId="4" type="noConversion"/>
  </si>
  <si>
    <r>
      <rPr>
        <sz val="11"/>
        <rFont val="나눔고딕"/>
        <family val="3"/>
        <charset val="129"/>
      </rPr>
      <t>동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명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</si>
  <si>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광동 1 가</t>
    <phoneticPr fontId="4" type="noConversion"/>
  </si>
  <si>
    <r>
      <rPr>
        <sz val="11"/>
        <rFont val="나눔고딕"/>
        <family val="3"/>
        <charset val="129"/>
      </rPr>
      <t>광동</t>
    </r>
    <r>
      <rPr>
        <sz val="11"/>
        <rFont val="Arial Narrow"/>
        <family val="2"/>
      </rPr>
      <t xml:space="preserve"> 1 </t>
    </r>
    <r>
      <rPr>
        <sz val="11"/>
        <rFont val="나눔고딕"/>
        <family val="3"/>
        <charset val="129"/>
      </rPr>
      <t>가</t>
    </r>
    <phoneticPr fontId="4" type="noConversion"/>
  </si>
  <si>
    <t>광동 2 가</t>
    <phoneticPr fontId="4" type="noConversion"/>
  </si>
  <si>
    <r>
      <rPr>
        <sz val="11"/>
        <rFont val="나눔고딕"/>
        <family val="3"/>
        <charset val="129"/>
      </rPr>
      <t>광동</t>
    </r>
    <r>
      <rPr>
        <sz val="11"/>
        <rFont val="Arial Narrow"/>
        <family val="2"/>
      </rPr>
      <t xml:space="preserve"> 2 </t>
    </r>
    <r>
      <rPr>
        <sz val="11"/>
        <rFont val="나눔고딕"/>
        <family val="3"/>
        <charset val="129"/>
      </rPr>
      <t>가</t>
    </r>
    <phoneticPr fontId="4" type="noConversion"/>
  </si>
  <si>
    <t>광동 3 가</t>
    <phoneticPr fontId="4" type="noConversion"/>
  </si>
  <si>
    <r>
      <rPr>
        <sz val="11"/>
        <rFont val="나눔고딕"/>
        <family val="3"/>
        <charset val="129"/>
      </rPr>
      <t>광동</t>
    </r>
    <r>
      <rPr>
        <sz val="11"/>
        <rFont val="Arial Narrow"/>
        <family val="2"/>
      </rPr>
      <t xml:space="preserve"> 3 </t>
    </r>
    <r>
      <rPr>
        <sz val="11"/>
        <rFont val="나눔고딕"/>
        <family val="3"/>
        <charset val="129"/>
      </rPr>
      <t>가</t>
    </r>
    <phoneticPr fontId="4" type="noConversion"/>
  </si>
  <si>
    <t>자료 : 민원봉사실</t>
    <phoneticPr fontId="4" type="noConversion"/>
  </si>
  <si>
    <t>Area by Land Category</t>
    <phoneticPr fontId="4" type="noConversion"/>
  </si>
  <si>
    <t>Area by Land Category(Cont'd)</t>
    <phoneticPr fontId="4" type="noConversion"/>
  </si>
  <si>
    <t>Unit : ㎡</t>
    <phoneticPr fontId="4" type="noConversion"/>
  </si>
  <si>
    <t>연     별</t>
    <phoneticPr fontId="4" type="noConversion"/>
  </si>
  <si>
    <t>연      별</t>
    <phoneticPr fontId="4" type="noConversion"/>
  </si>
  <si>
    <t>광천지</t>
    <phoneticPr fontId="4" type="noConversion"/>
  </si>
  <si>
    <t>염  전</t>
    <phoneticPr fontId="4" type="noConversion"/>
  </si>
  <si>
    <t>주 차 장</t>
    <phoneticPr fontId="4" type="noConversion"/>
  </si>
  <si>
    <t>주유소용지</t>
    <phoneticPr fontId="4" type="noConversion"/>
  </si>
  <si>
    <t>창고용지</t>
    <phoneticPr fontId="4" type="noConversion"/>
  </si>
  <si>
    <t>하  천</t>
    <phoneticPr fontId="4" type="noConversion"/>
  </si>
  <si>
    <t>제  방</t>
    <phoneticPr fontId="4" type="noConversion"/>
  </si>
  <si>
    <t xml:space="preserve"> 구  거 </t>
    <phoneticPr fontId="4" type="noConversion"/>
  </si>
  <si>
    <t xml:space="preserve"> 유  지 </t>
    <phoneticPr fontId="4" type="noConversion"/>
  </si>
  <si>
    <t>양어장</t>
    <phoneticPr fontId="4" type="noConversion"/>
  </si>
  <si>
    <t xml:space="preserve"> 공  원 </t>
    <phoneticPr fontId="4" type="noConversion"/>
  </si>
  <si>
    <t xml:space="preserve">체육용지 </t>
    <phoneticPr fontId="4" type="noConversion"/>
  </si>
  <si>
    <t>유원지</t>
    <phoneticPr fontId="4" type="noConversion"/>
  </si>
  <si>
    <t>묘  지</t>
    <phoneticPr fontId="4" type="noConversion"/>
  </si>
  <si>
    <t>동     별</t>
    <phoneticPr fontId="4" type="noConversion"/>
  </si>
  <si>
    <t>Dry paddy field</t>
    <phoneticPr fontId="4" type="noConversion"/>
  </si>
  <si>
    <t xml:space="preserve"> Rice paddy field</t>
    <phoneticPr fontId="4" type="noConversion"/>
  </si>
  <si>
    <t xml:space="preserve"> Forest field</t>
    <phoneticPr fontId="4" type="noConversion"/>
  </si>
  <si>
    <t>동      별</t>
    <phoneticPr fontId="4" type="noConversion"/>
  </si>
  <si>
    <t xml:space="preserve">Mineral Spring site </t>
    <phoneticPr fontId="4" type="noConversion"/>
  </si>
  <si>
    <t>Saltern</t>
    <phoneticPr fontId="4" type="noConversion"/>
  </si>
  <si>
    <t xml:space="preserve"> Building site</t>
    <phoneticPr fontId="4" type="noConversion"/>
  </si>
  <si>
    <t xml:space="preserve"> Factory site</t>
    <phoneticPr fontId="4" type="noConversion"/>
  </si>
  <si>
    <t xml:space="preserve"> School site</t>
    <phoneticPr fontId="4" type="noConversion"/>
  </si>
  <si>
    <t>Parking lot</t>
    <phoneticPr fontId="4" type="noConversion"/>
  </si>
  <si>
    <t>Gas station site</t>
    <phoneticPr fontId="4" type="noConversion"/>
  </si>
  <si>
    <t>Warehouse site</t>
    <phoneticPr fontId="4" type="noConversion"/>
  </si>
  <si>
    <t xml:space="preserve"> Railroad site</t>
    <phoneticPr fontId="4" type="noConversion"/>
  </si>
  <si>
    <t>Rivers</t>
    <phoneticPr fontId="4" type="noConversion"/>
  </si>
  <si>
    <t>Fish farm</t>
    <phoneticPr fontId="4" type="noConversion"/>
  </si>
  <si>
    <t xml:space="preserve"> Water supply site</t>
    <phoneticPr fontId="4" type="noConversion"/>
  </si>
  <si>
    <t xml:space="preserve"> Park</t>
    <phoneticPr fontId="4" type="noConversion"/>
  </si>
  <si>
    <t>Gymnastics site</t>
    <phoneticPr fontId="4" type="noConversion"/>
  </si>
  <si>
    <t>Recreation area</t>
    <phoneticPr fontId="4" type="noConversion"/>
  </si>
  <si>
    <t xml:space="preserve"> Religion site</t>
    <phoneticPr fontId="4" type="noConversion"/>
  </si>
  <si>
    <t xml:space="preserve"> Historic site</t>
    <phoneticPr fontId="4" type="noConversion"/>
  </si>
  <si>
    <t>Burial</t>
    <phoneticPr fontId="4" type="noConversion"/>
  </si>
  <si>
    <t xml:space="preserve"> Miscellaneous site </t>
    <phoneticPr fontId="4" type="noConversion"/>
  </si>
  <si>
    <t>자료 : 민원봉사실</t>
    <phoneticPr fontId="4" type="noConversion"/>
  </si>
  <si>
    <r>
      <t>법정</t>
    </r>
    <r>
      <rPr>
        <vertAlign val="superscript"/>
        <sz val="10"/>
        <rFont val="나눔고딕"/>
        <family val="3"/>
        <charset val="129"/>
      </rPr>
      <t>2)</t>
    </r>
    <phoneticPr fontId="18" type="noConversion"/>
  </si>
  <si>
    <t>1. 행     정     구     역</t>
    <phoneticPr fontId="18" type="noConversion"/>
  </si>
  <si>
    <t>2. 토 지 지 목 별 현 황</t>
    <phoneticPr fontId="4" type="noConversion"/>
  </si>
  <si>
    <t>2. 토 지 지 목 별 현 황(속)</t>
    <phoneticPr fontId="4" type="noConversion"/>
  </si>
  <si>
    <t>2. 토 지 지 목 별 현 황</t>
    <phoneticPr fontId="4" type="noConversion"/>
  </si>
  <si>
    <t>2. 토 지 지 목 별 현 황(속)</t>
    <phoneticPr fontId="4" type="noConversion"/>
  </si>
  <si>
    <t>3. 일    기    일    수</t>
    <phoneticPr fontId="17" type="noConversion"/>
  </si>
  <si>
    <t>4. 기   상   개   황</t>
    <phoneticPr fontId="18" type="noConversion"/>
  </si>
  <si>
    <t>4. 기    상    개    황 (속)</t>
    <phoneticPr fontId="18" type="noConversion"/>
  </si>
  <si>
    <t>5. 강    수    량</t>
    <phoneticPr fontId="18" type="noConversion"/>
  </si>
  <si>
    <t>2. 토 지 지 목 별 현 황(속)</t>
    <phoneticPr fontId="4" type="noConversion"/>
  </si>
  <si>
    <t>2. 토 지 지 목 별 현 황(속)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</si>
</sst>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76" formatCode="_ * #,##0_ ;_ * \-#,##0_ ;_ * &quot;-&quot;_ ;_ @_ "/>
    <numFmt numFmtId="177" formatCode="#,##0.00_ "/>
    <numFmt numFmtId="178" formatCode="#,##0_);[Red]\(#,##0\)"/>
    <numFmt numFmtId="179" formatCode="#,##0_ "/>
    <numFmt numFmtId="180" formatCode="_ * #,##0.0_ ;_ * \-#,##0.0_ ;_ * &quot;-&quot;_ ;_ @_ "/>
    <numFmt numFmtId="181" formatCode="#,##0.0"/>
    <numFmt numFmtId="182" formatCode="_-* #,##0.0_-;\-* #,##0.0_-;_-* &quot;-&quot;?_-;_-@_-"/>
    <numFmt numFmtId="183" formatCode="_-* #,##0.0_-;\-* #,##0.0_-;_-* &quot;-&quot;_-;_-@_-"/>
    <numFmt numFmtId="184" formatCode="#,##0.0_);[Red]\(#,##0.0\)"/>
    <numFmt numFmtId="185" formatCode="#,##0.0;[Red]#,##0.0"/>
    <numFmt numFmtId="186" formatCode="0_);[Red]\(0\)"/>
    <numFmt numFmtId="187" formatCode="_(* #,##0_);_(* \(#,##0\);_(* &quot;-&quot;_);_(@_)"/>
    <numFmt numFmtId="188" formatCode="#,##0.0_ "/>
    <numFmt numFmtId="189" formatCode="_-* #,##0.0_-;\-* #,##0.0_-;_-* &quot;-&quot;??_-;_-@_-"/>
    <numFmt numFmtId="190" formatCode="0.0_ "/>
    <numFmt numFmtId="191" formatCode="0_ "/>
    <numFmt numFmtId="192" formatCode="_-* #,##0_-;\-* #,##0_-;_-* &quot;-&quot;?_-;_-@_-"/>
  </numFmts>
  <fonts count="59" x14ac:knownFonts="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12"/>
      <name val="바탕"/>
      <family val="1"/>
      <charset val="129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sz val="12"/>
      <name val="굴림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나눔고딕"/>
      <family val="3"/>
      <charset val="129"/>
    </font>
    <font>
      <sz val="12"/>
      <name val="Arial Narrow"/>
      <family val="2"/>
    </font>
    <font>
      <sz val="9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10"/>
      <name val="바탕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b/>
      <sz val="12"/>
      <name val="굴림"/>
      <family val="3"/>
      <charset val="129"/>
    </font>
    <font>
      <sz val="10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0"/>
      <name val="나눔고딕"/>
      <family val="3"/>
      <charset val="129"/>
    </font>
    <font>
      <b/>
      <sz val="11"/>
      <name val="Arial Narrow"/>
      <family val="2"/>
    </font>
    <font>
      <sz val="11"/>
      <name val="나눔고딕"/>
      <family val="3"/>
      <charset val="129"/>
    </font>
    <font>
      <sz val="12"/>
      <color indexed="12"/>
      <name val="맑은 고딕"/>
      <family val="3"/>
      <charset val="129"/>
      <scheme val="major"/>
    </font>
    <font>
      <b/>
      <sz val="16"/>
      <color indexed="12"/>
      <name val="굴림"/>
      <family val="3"/>
      <charset val="129"/>
    </font>
    <font>
      <sz val="14"/>
      <color indexed="12"/>
      <name val="맑은 고딕"/>
      <family val="3"/>
      <charset val="129"/>
      <scheme val="major"/>
    </font>
    <font>
      <b/>
      <sz val="16"/>
      <name val="바탕체"/>
      <family val="1"/>
      <charset val="129"/>
    </font>
    <font>
      <sz val="9"/>
      <name val="바탕"/>
      <family val="1"/>
      <charset val="129"/>
    </font>
    <font>
      <sz val="11"/>
      <color theme="1"/>
      <name val="Arial Narrow"/>
      <family val="2"/>
    </font>
    <font>
      <sz val="11"/>
      <name val="바탕"/>
      <family val="1"/>
      <charset val="129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b/>
      <sz val="11"/>
      <name val="바탕"/>
      <family val="1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6"/>
      <color rgb="FF0000FF"/>
      <name val="맑은 고딕"/>
      <family val="3"/>
      <charset val="129"/>
      <scheme val="major"/>
    </font>
    <font>
      <b/>
      <sz val="12"/>
      <name val="바탕체"/>
      <family val="1"/>
      <charset val="129"/>
    </font>
    <font>
      <sz val="8"/>
      <name val="바탕체"/>
      <family val="1"/>
      <charset val="129"/>
    </font>
    <font>
      <b/>
      <sz val="14"/>
      <color indexed="12"/>
      <name val="굴림"/>
      <family val="3"/>
      <charset val="129"/>
    </font>
    <font>
      <sz val="9"/>
      <name val="Times New Roman"/>
      <family val="1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3"/>
      <charset val="129"/>
      <scheme val="major"/>
    </font>
    <font>
      <sz val="8"/>
      <name val="굴림"/>
      <family val="3"/>
      <charset val="129"/>
    </font>
    <font>
      <b/>
      <sz val="14"/>
      <name val="굴림"/>
      <family val="3"/>
      <charset val="129"/>
    </font>
    <font>
      <b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6"/>
      <color indexed="12"/>
      <name val="굴림"/>
      <family val="3"/>
      <charset val="129"/>
    </font>
    <font>
      <sz val="13"/>
      <name val="Arial Narrow"/>
      <family val="2"/>
    </font>
    <font>
      <b/>
      <sz val="13"/>
      <name val="Arial Narrow"/>
      <family val="2"/>
    </font>
    <font>
      <sz val="10"/>
      <color theme="1"/>
      <name val="Arial Narrow"/>
      <family val="2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1" fontId="2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/>
    <xf numFmtId="4" fontId="18" fillId="0" borderId="0" applyNumberFormat="0" applyProtection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8" fillId="0" borderId="0"/>
  </cellStyleXfs>
  <cellXfs count="348">
    <xf numFmtId="0" fontId="0" fillId="0" borderId="0" xfId="0"/>
    <xf numFmtId="0" fontId="3" fillId="0" borderId="0" xfId="0" applyFont="1"/>
    <xf numFmtId="0" fontId="3" fillId="0" borderId="0" xfId="0" applyFont="1" applyBorder="1"/>
    <xf numFmtId="0" fontId="11" fillId="2" borderId="3" xfId="0" applyFont="1" applyFill="1" applyBorder="1" applyAlignment="1">
      <alignment horizontal="center" vertical="center" wrapText="1"/>
    </xf>
    <xf numFmtId="0" fontId="10" fillId="0" borderId="0" xfId="0" applyFont="1" applyBorder="1"/>
    <xf numFmtId="177" fontId="3" fillId="0" borderId="0" xfId="0" applyNumberFormat="1" applyFont="1"/>
    <xf numFmtId="0" fontId="19" fillId="0" borderId="0" xfId="0" applyFont="1" applyBorder="1" applyAlignment="1">
      <alignment horizontal="center"/>
    </xf>
    <xf numFmtId="177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7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177" fontId="11" fillId="2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vertical="center"/>
    </xf>
    <xf numFmtId="0" fontId="24" fillId="0" borderId="0" xfId="0" applyFont="1" applyBorder="1"/>
    <xf numFmtId="0" fontId="12" fillId="0" borderId="0" xfId="0" applyFont="1" applyBorder="1"/>
    <xf numFmtId="179" fontId="12" fillId="0" borderId="0" xfId="0" applyNumberFormat="1" applyFont="1" applyBorder="1"/>
    <xf numFmtId="0" fontId="14" fillId="0" borderId="6" xfId="0" applyFont="1" applyFill="1" applyBorder="1" applyAlignment="1">
      <alignment vertical="center"/>
    </xf>
    <xf numFmtId="0" fontId="15" fillId="0" borderId="0" xfId="0" applyFont="1" applyBorder="1" applyAlignment="1"/>
    <xf numFmtId="179" fontId="15" fillId="0" borderId="0" xfId="0" applyNumberFormat="1" applyFont="1" applyBorder="1" applyAlignment="1"/>
    <xf numFmtId="0" fontId="15" fillId="0" borderId="6" xfId="0" applyFont="1" applyBorder="1" applyAlignment="1"/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182" fontId="22" fillId="0" borderId="0" xfId="0" applyNumberFormat="1" applyFont="1" applyFill="1" applyBorder="1" applyAlignment="1">
      <alignment vertical="center" shrinkToFit="1"/>
    </xf>
    <xf numFmtId="0" fontId="22" fillId="0" borderId="8" xfId="0" applyNumberFormat="1" applyFont="1" applyBorder="1" applyAlignment="1">
      <alignment horizontal="center" vertical="center"/>
    </xf>
    <xf numFmtId="182" fontId="22" fillId="0" borderId="0" xfId="0" applyNumberFormat="1" applyFont="1" applyBorder="1" applyAlignment="1">
      <alignment horizontal="right" vertical="center"/>
    </xf>
    <xf numFmtId="182" fontId="22" fillId="0" borderId="10" xfId="0" applyNumberFormat="1" applyFont="1" applyBorder="1" applyAlignment="1">
      <alignment horizontal="right" vertical="center"/>
    </xf>
    <xf numFmtId="0" fontId="13" fillId="0" borderId="8" xfId="0" applyNumberFormat="1" applyFont="1" applyBorder="1" applyAlignment="1">
      <alignment horizontal="center" vertical="center"/>
    </xf>
    <xf numFmtId="182" fontId="22" fillId="0" borderId="0" xfId="0" applyNumberFormat="1" applyFont="1" applyBorder="1" applyAlignment="1">
      <alignment vertical="center"/>
    </xf>
    <xf numFmtId="182" fontId="22" fillId="0" borderId="10" xfId="0" applyNumberFormat="1" applyFont="1" applyBorder="1" applyAlignment="1">
      <alignment vertical="center"/>
    </xf>
    <xf numFmtId="183" fontId="33" fillId="3" borderId="0" xfId="0" applyNumberFormat="1" applyFont="1" applyFill="1" applyBorder="1" applyAlignment="1">
      <alignment horizontal="center" vertical="center" shrinkToFit="1"/>
    </xf>
    <xf numFmtId="182" fontId="32" fillId="0" borderId="0" xfId="0" applyNumberFormat="1" applyFont="1" applyBorder="1" applyAlignment="1">
      <alignment horizontal="right" vertical="center"/>
    </xf>
    <xf numFmtId="182" fontId="32" fillId="0" borderId="10" xfId="0" applyNumberFormat="1" applyFont="1" applyBorder="1" applyAlignment="1">
      <alignment horizontal="right" vertical="center"/>
    </xf>
    <xf numFmtId="182" fontId="32" fillId="0" borderId="0" xfId="0" applyNumberFormat="1" applyFont="1" applyBorder="1" applyAlignment="1">
      <alignment vertical="center"/>
    </xf>
    <xf numFmtId="182" fontId="32" fillId="0" borderId="1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184" fontId="20" fillId="0" borderId="0" xfId="0" applyNumberFormat="1" applyFont="1" applyBorder="1" applyAlignment="1"/>
    <xf numFmtId="0" fontId="20" fillId="0" borderId="0" xfId="0" applyFont="1" applyBorder="1" applyAlignment="1"/>
    <xf numFmtId="185" fontId="20" fillId="0" borderId="0" xfId="0" applyNumberFormat="1" applyFont="1" applyBorder="1" applyAlignment="1"/>
    <xf numFmtId="185" fontId="20" fillId="0" borderId="0" xfId="0" applyNumberFormat="1" applyFont="1" applyBorder="1" applyAlignment="1">
      <alignment horizontal="right"/>
    </xf>
    <xf numFmtId="185" fontId="20" fillId="0" borderId="0" xfId="0" applyNumberFormat="1" applyFont="1" applyBorder="1" applyAlignment="1">
      <alignment horizontal="center" shrinkToFit="1"/>
    </xf>
    <xf numFmtId="18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85" fontId="20" fillId="0" borderId="0" xfId="0" applyNumberFormat="1" applyFont="1" applyBorder="1" applyAlignment="1">
      <alignment horizontal="right" shrinkToFit="1"/>
    </xf>
    <xf numFmtId="0" fontId="37" fillId="0" borderId="0" xfId="0" applyFont="1" applyAlignment="1"/>
    <xf numFmtId="0" fontId="37" fillId="0" borderId="0" xfId="0" applyFont="1" applyBorder="1" applyAlignment="1"/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185" fontId="15" fillId="0" borderId="0" xfId="0" applyNumberFormat="1" applyFont="1" applyBorder="1" applyAlignment="1"/>
    <xf numFmtId="0" fontId="38" fillId="0" borderId="0" xfId="0" applyFont="1" applyBorder="1" applyAlignment="1"/>
    <xf numFmtId="185" fontId="15" fillId="0" borderId="0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center" shrinkToFit="1"/>
    </xf>
    <xf numFmtId="185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85" fontId="15" fillId="0" borderId="0" xfId="0" applyNumberFormat="1" applyFont="1" applyBorder="1" applyAlignment="1">
      <alignment horizontal="right"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17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/>
    <xf numFmtId="0" fontId="17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/>
    <xf numFmtId="186" fontId="7" fillId="0" borderId="0" xfId="0" applyNumberFormat="1" applyFont="1" applyBorder="1"/>
    <xf numFmtId="0" fontId="42" fillId="0" borderId="0" xfId="0" applyFont="1" applyBorder="1" applyAlignment="1">
      <alignment horizontal="center"/>
    </xf>
    <xf numFmtId="0" fontId="14" fillId="0" borderId="0" xfId="0" applyFont="1" applyBorder="1"/>
    <xf numFmtId="186" fontId="14" fillId="0" borderId="0" xfId="0" applyNumberFormat="1" applyFont="1" applyBorder="1"/>
    <xf numFmtId="0" fontId="44" fillId="0" borderId="0" xfId="0" applyFont="1" applyBorder="1"/>
    <xf numFmtId="0" fontId="10" fillId="2" borderId="1" xfId="0" applyFont="1" applyFill="1" applyBorder="1" applyAlignment="1">
      <alignment horizontal="center" vertical="center" shrinkToFit="1"/>
    </xf>
    <xf numFmtId="186" fontId="10" fillId="2" borderId="1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86" fontId="11" fillId="2" borderId="3" xfId="0" applyNumberFormat="1" applyFont="1" applyFill="1" applyBorder="1" applyAlignment="1">
      <alignment horizontal="center" vertical="center" wrapText="1" shrinkToFit="1"/>
    </xf>
    <xf numFmtId="0" fontId="13" fillId="3" borderId="8" xfId="0" quotePrefix="1" applyFont="1" applyFill="1" applyBorder="1" applyAlignment="1">
      <alignment horizontal="center" vertical="center" shrinkToFit="1"/>
    </xf>
    <xf numFmtId="0" fontId="37" fillId="3" borderId="0" xfId="0" applyFont="1" applyFill="1" applyBorder="1" applyAlignment="1">
      <alignment horizontal="right" vertical="center" shrinkToFit="1"/>
    </xf>
    <xf numFmtId="0" fontId="45" fillId="3" borderId="0" xfId="0" applyFont="1" applyFill="1" applyBorder="1" applyAlignment="1">
      <alignment horizontal="right" vertical="center" shrinkToFit="1"/>
    </xf>
    <xf numFmtId="41" fontId="32" fillId="0" borderId="9" xfId="0" applyNumberFormat="1" applyFont="1" applyBorder="1" applyAlignment="1">
      <alignment horizontal="right" vertical="center"/>
    </xf>
    <xf numFmtId="41" fontId="32" fillId="0" borderId="0" xfId="0" applyNumberFormat="1" applyFont="1" applyBorder="1" applyAlignment="1">
      <alignment horizontal="right" vertical="center"/>
    </xf>
    <xf numFmtId="41" fontId="32" fillId="0" borderId="10" xfId="0" applyNumberFormat="1" applyFont="1" applyBorder="1" applyAlignment="1">
      <alignment horizontal="right" vertical="center"/>
    </xf>
    <xf numFmtId="187" fontId="32" fillId="0" borderId="9" xfId="5" applyNumberFormat="1" applyFont="1" applyBorder="1" applyAlignment="1">
      <alignment vertical="center"/>
    </xf>
    <xf numFmtId="187" fontId="32" fillId="0" borderId="0" xfId="5" applyNumberFormat="1" applyFont="1" applyBorder="1" applyAlignment="1">
      <alignment vertical="center"/>
    </xf>
    <xf numFmtId="187" fontId="32" fillId="0" borderId="10" xfId="5" applyNumberFormat="1" applyFont="1" applyBorder="1" applyAlignment="1">
      <alignment vertical="center"/>
    </xf>
    <xf numFmtId="0" fontId="34" fillId="3" borderId="8" xfId="0" quotePrefix="1" applyFont="1" applyFill="1" applyBorder="1" applyAlignment="1">
      <alignment horizontal="center" vertical="center" shrinkToFit="1"/>
    </xf>
    <xf numFmtId="41" fontId="35" fillId="0" borderId="0" xfId="0" applyNumberFormat="1" applyFont="1" applyBorder="1" applyAlignment="1">
      <alignment horizontal="right" vertical="center"/>
    </xf>
    <xf numFmtId="0" fontId="12" fillId="0" borderId="8" xfId="0" quotePrefix="1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right" vertical="center" shrinkToFit="1"/>
    </xf>
    <xf numFmtId="0" fontId="12" fillId="0" borderId="3" xfId="0" quotePrefix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86" fontId="5" fillId="0" borderId="0" xfId="0" applyNumberFormat="1" applyFont="1" applyBorder="1"/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4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0" borderId="0" xfId="0" applyFont="1" applyBorder="1" applyAlignment="1"/>
    <xf numFmtId="0" fontId="50" fillId="0" borderId="0" xfId="0" applyFont="1" applyBorder="1" applyAlignment="1"/>
    <xf numFmtId="0" fontId="49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Continuous" vertical="center"/>
    </xf>
    <xf numFmtId="0" fontId="11" fillId="2" borderId="13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1" fillId="2" borderId="8" xfId="0" applyFont="1" applyFill="1" applyBorder="1" applyAlignment="1">
      <alignment horizontal="centerContinuous" vertical="center"/>
    </xf>
    <xf numFmtId="9" fontId="11" fillId="2" borderId="8" xfId="0" quotePrefix="1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Continuous" vertical="center" shrinkToFit="1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Continuous" vertical="center" shrinkToFit="1"/>
    </xf>
    <xf numFmtId="0" fontId="22" fillId="4" borderId="8" xfId="0" quotePrefix="1" applyFont="1" applyFill="1" applyBorder="1" applyAlignment="1">
      <alignment horizontal="center" vertical="center"/>
    </xf>
    <xf numFmtId="182" fontId="32" fillId="0" borderId="0" xfId="0" applyNumberFormat="1" applyFont="1" applyFill="1" applyBorder="1" applyAlignment="1">
      <alignment horizontal="right" vertical="center" shrinkToFit="1"/>
    </xf>
    <xf numFmtId="182" fontId="32" fillId="0" borderId="10" xfId="0" applyNumberFormat="1" applyFont="1" applyFill="1" applyBorder="1" applyAlignment="1">
      <alignment horizontal="right" vertical="center" shrinkToFit="1"/>
    </xf>
    <xf numFmtId="49" fontId="22" fillId="4" borderId="8" xfId="0" quotePrefix="1" applyNumberFormat="1" applyFont="1" applyFill="1" applyBorder="1" applyAlignment="1">
      <alignment horizontal="center" vertical="center"/>
    </xf>
    <xf numFmtId="0" fontId="52" fillId="0" borderId="0" xfId="0" applyFont="1" applyBorder="1"/>
    <xf numFmtId="0" fontId="52" fillId="0" borderId="17" xfId="0" applyFont="1" applyBorder="1"/>
    <xf numFmtId="0" fontId="25" fillId="4" borderId="8" xfId="0" quotePrefix="1" applyFont="1" applyFill="1" applyBorder="1" applyAlignment="1">
      <alignment horizontal="center" vertical="center"/>
    </xf>
    <xf numFmtId="182" fontId="35" fillId="0" borderId="0" xfId="0" applyNumberFormat="1" applyFont="1" applyFill="1" applyBorder="1" applyAlignment="1">
      <alignment horizontal="right" vertical="center" shrinkToFit="1"/>
    </xf>
    <xf numFmtId="182" fontId="35" fillId="0" borderId="0" xfId="0" applyNumberFormat="1" applyFont="1" applyBorder="1" applyAlignment="1">
      <alignment horizontal="right" vertical="center"/>
    </xf>
    <xf numFmtId="0" fontId="53" fillId="0" borderId="0" xfId="0" applyFont="1" applyBorder="1"/>
    <xf numFmtId="0" fontId="53" fillId="0" borderId="17" xfId="0" applyFont="1" applyBorder="1"/>
    <xf numFmtId="181" fontId="26" fillId="4" borderId="8" xfId="0" applyNumberFormat="1" applyFont="1" applyFill="1" applyBorder="1" applyAlignment="1">
      <alignment horizontal="center" vertical="center"/>
    </xf>
    <xf numFmtId="181" fontId="52" fillId="0" borderId="0" xfId="0" applyNumberFormat="1" applyFont="1" applyBorder="1"/>
    <xf numFmtId="181" fontId="52" fillId="0" borderId="17" xfId="0" applyNumberFormat="1" applyFont="1" applyBorder="1"/>
    <xf numFmtId="181" fontId="26" fillId="4" borderId="3" xfId="0" applyNumberFormat="1" applyFont="1" applyFill="1" applyBorder="1" applyAlignment="1">
      <alignment horizontal="center" vertical="center"/>
    </xf>
    <xf numFmtId="182" fontId="32" fillId="0" borderId="12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/>
    </xf>
    <xf numFmtId="188" fontId="17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0" applyFont="1"/>
    <xf numFmtId="0" fontId="5" fillId="0" borderId="0" xfId="0" applyFont="1" applyBorder="1" applyAlignment="1">
      <alignment horizontal="centerContinuous"/>
    </xf>
    <xf numFmtId="0" fontId="6" fillId="0" borderId="0" xfId="0" applyFont="1" applyAlignment="1"/>
    <xf numFmtId="0" fontId="2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4" fillId="0" borderId="0" xfId="0" applyFont="1"/>
    <xf numFmtId="0" fontId="41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47" fillId="0" borderId="0" xfId="0" applyFont="1"/>
    <xf numFmtId="0" fontId="3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5" fillId="3" borderId="8" xfId="0" applyNumberFormat="1" applyFont="1" applyFill="1" applyBorder="1" applyAlignment="1" applyProtection="1">
      <alignment horizontal="centerContinuous" vertical="center"/>
    </xf>
    <xf numFmtId="0" fontId="7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182" fontId="32" fillId="3" borderId="0" xfId="0" applyNumberFormat="1" applyFont="1" applyFill="1" applyBorder="1" applyAlignment="1" applyProtection="1">
      <alignment horizontal="right" vertical="center" shrinkToFit="1"/>
    </xf>
    <xf numFmtId="182" fontId="32" fillId="3" borderId="10" xfId="0" applyNumberFormat="1" applyFont="1" applyFill="1" applyBorder="1" applyAlignment="1">
      <alignment horizontal="right" vertical="center" shrinkToFit="1"/>
    </xf>
    <xf numFmtId="0" fontId="56" fillId="3" borderId="3" xfId="0" applyNumberFormat="1" applyFont="1" applyFill="1" applyBorder="1" applyAlignment="1" applyProtection="1">
      <alignment horizontal="centerContinuous" vertical="center"/>
    </xf>
    <xf numFmtId="0" fontId="7" fillId="3" borderId="0" xfId="0" applyFont="1" applyFill="1"/>
    <xf numFmtId="182" fontId="32" fillId="3" borderId="10" xfId="0" applyNumberFormat="1" applyFont="1" applyFill="1" applyBorder="1" applyAlignment="1" applyProtection="1">
      <alignment horizontal="right" vertical="center" shrinkToFit="1"/>
    </xf>
    <xf numFmtId="0" fontId="56" fillId="3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right" vertical="center" shrinkToFit="1"/>
    </xf>
    <xf numFmtId="0" fontId="32" fillId="0" borderId="10" xfId="0" applyNumberFormat="1" applyFont="1" applyFill="1" applyBorder="1" applyAlignment="1">
      <alignment horizontal="right" vertical="center" shrinkToFit="1"/>
    </xf>
    <xf numFmtId="0" fontId="11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1" fontId="57" fillId="0" borderId="0" xfId="0" applyNumberFormat="1" applyFont="1" applyFill="1" applyBorder="1" applyAlignment="1" applyProtection="1">
      <alignment horizontal="right" vertical="center"/>
      <protection locked="0"/>
    </xf>
    <xf numFmtId="41" fontId="57" fillId="0" borderId="12" xfId="0" applyNumberFormat="1" applyFont="1" applyFill="1" applyBorder="1" applyAlignment="1" applyProtection="1">
      <alignment horizontal="right" vertical="center"/>
      <protection locked="0"/>
    </xf>
    <xf numFmtId="41" fontId="57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57" fillId="0" borderId="12" xfId="0" applyNumberFormat="1" applyFont="1" applyFill="1" applyBorder="1" applyAlignment="1" applyProtection="1">
      <alignment horizontal="right" vertical="center" shrinkToFit="1"/>
      <protection locked="0"/>
    </xf>
    <xf numFmtId="190" fontId="57" fillId="0" borderId="0" xfId="0" applyNumberFormat="1" applyFont="1" applyFill="1" applyBorder="1" applyAlignment="1" applyProtection="1">
      <alignment horizontal="right" vertical="center"/>
      <protection locked="0"/>
    </xf>
    <xf numFmtId="190" fontId="57" fillId="0" borderId="12" xfId="0" applyNumberFormat="1" applyFont="1" applyFill="1" applyBorder="1" applyAlignment="1" applyProtection="1">
      <alignment horizontal="right" vertical="center"/>
      <protection locked="0"/>
    </xf>
    <xf numFmtId="180" fontId="57" fillId="0" borderId="0" xfId="0" applyNumberFormat="1" applyFont="1" applyFill="1" applyBorder="1" applyAlignment="1" applyProtection="1">
      <alignment horizontal="right" vertical="center"/>
      <protection locked="0"/>
    </xf>
    <xf numFmtId="191" fontId="57" fillId="0" borderId="0" xfId="0" applyNumberFormat="1" applyFont="1" applyFill="1" applyBorder="1" applyAlignment="1" applyProtection="1">
      <alignment horizontal="right" vertical="center"/>
      <protection locked="0"/>
    </xf>
    <xf numFmtId="180" fontId="57" fillId="0" borderId="12" xfId="0" applyNumberFormat="1" applyFont="1" applyFill="1" applyBorder="1" applyAlignment="1" applyProtection="1">
      <alignment horizontal="right" vertical="center"/>
      <protection locked="0"/>
    </xf>
    <xf numFmtId="191" fontId="57" fillId="0" borderId="12" xfId="0" applyNumberFormat="1" applyFont="1" applyFill="1" applyBorder="1" applyAlignment="1" applyProtection="1">
      <alignment horizontal="right" vertical="center"/>
      <protection locked="0"/>
    </xf>
    <xf numFmtId="188" fontId="57" fillId="0" borderId="0" xfId="0" applyNumberFormat="1" applyFont="1" applyFill="1" applyBorder="1" applyAlignment="1" applyProtection="1">
      <alignment horizontal="right" vertical="center"/>
      <protection locked="0"/>
    </xf>
    <xf numFmtId="188" fontId="57" fillId="0" borderId="12" xfId="0" applyNumberFormat="1" applyFont="1" applyFill="1" applyBorder="1" applyAlignment="1" applyProtection="1">
      <alignment horizontal="right" vertical="center"/>
      <protection locked="0"/>
    </xf>
    <xf numFmtId="180" fontId="57" fillId="0" borderId="0" xfId="0" applyNumberFormat="1" applyFont="1" applyFill="1" applyBorder="1" applyAlignment="1" applyProtection="1">
      <alignment vertical="center"/>
      <protection locked="0"/>
    </xf>
    <xf numFmtId="183" fontId="57" fillId="0" borderId="0" xfId="0" applyNumberFormat="1" applyFont="1" applyFill="1" applyBorder="1" applyAlignment="1" applyProtection="1">
      <alignment vertical="center"/>
      <protection locked="0"/>
    </xf>
    <xf numFmtId="180" fontId="57" fillId="0" borderId="12" xfId="0" applyNumberFormat="1" applyFont="1" applyFill="1" applyBorder="1" applyAlignment="1" applyProtection="1">
      <alignment vertical="center"/>
      <protection locked="0"/>
    </xf>
    <xf numFmtId="183" fontId="57" fillId="0" borderId="12" xfId="0" applyNumberFormat="1" applyFont="1" applyFill="1" applyBorder="1" applyAlignment="1" applyProtection="1">
      <alignment vertical="center"/>
      <protection locked="0"/>
    </xf>
    <xf numFmtId="183" fontId="57" fillId="0" borderId="0" xfId="0" applyNumberFormat="1" applyFont="1" applyFill="1" applyBorder="1" applyAlignment="1" applyProtection="1">
      <alignment horizontal="right" vertical="center"/>
      <protection locked="0"/>
    </xf>
    <xf numFmtId="183" fontId="57" fillId="0" borderId="12" xfId="0" applyNumberFormat="1" applyFont="1" applyFill="1" applyBorder="1" applyAlignment="1" applyProtection="1">
      <alignment horizontal="right" vertical="center"/>
      <protection locked="0"/>
    </xf>
    <xf numFmtId="192" fontId="35" fillId="0" borderId="0" xfId="0" applyNumberFormat="1" applyFont="1" applyFill="1" applyBorder="1" applyAlignment="1">
      <alignment horizontal="right" vertical="center" shrinkToFit="1"/>
    </xf>
    <xf numFmtId="0" fontId="55" fillId="3" borderId="8" xfId="0" applyFont="1" applyFill="1" applyBorder="1" applyAlignment="1">
      <alignment horizontal="center" vertical="center"/>
    </xf>
    <xf numFmtId="182" fontId="32" fillId="4" borderId="0" xfId="0" applyNumberFormat="1" applyFont="1" applyFill="1" applyBorder="1" applyAlignment="1">
      <alignment horizontal="right" vertical="center"/>
    </xf>
    <xf numFmtId="182" fontId="32" fillId="4" borderId="10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14" fillId="0" borderId="0" xfId="0" applyFont="1" applyFill="1" applyBorder="1"/>
    <xf numFmtId="0" fontId="17" fillId="0" borderId="0" xfId="0" applyFont="1" applyFill="1" applyBorder="1"/>
    <xf numFmtId="0" fontId="20" fillId="0" borderId="0" xfId="0" applyFont="1" applyFill="1" applyBorder="1" applyAlignment="1">
      <alignment horizontal="right"/>
    </xf>
    <xf numFmtId="178" fontId="22" fillId="3" borderId="0" xfId="12" applyNumberFormat="1" applyFont="1" applyFill="1" applyBorder="1" applyAlignment="1">
      <alignment horizontal="right" vertical="center" shrinkToFit="1"/>
    </xf>
    <xf numFmtId="179" fontId="23" fillId="0" borderId="0" xfId="0" applyNumberFormat="1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178" fontId="22" fillId="4" borderId="0" xfId="12" applyNumberFormat="1" applyFont="1" applyFill="1" applyBorder="1" applyAlignment="1">
      <alignment horizontal="right" vertical="center" shrinkToFit="1"/>
    </xf>
    <xf numFmtId="0" fontId="26" fillId="4" borderId="3" xfId="0" applyFont="1" applyFill="1" applyBorder="1" applyAlignment="1">
      <alignment horizontal="center" vertical="center"/>
    </xf>
    <xf numFmtId="178" fontId="22" fillId="4" borderId="12" xfId="12" applyNumberFormat="1" applyFont="1" applyFill="1" applyBorder="1" applyAlignment="1">
      <alignment horizontal="right" vertical="center" shrinkToFit="1"/>
    </xf>
    <xf numFmtId="0" fontId="3" fillId="4" borderId="0" xfId="0" applyFont="1" applyFill="1"/>
    <xf numFmtId="0" fontId="3" fillId="4" borderId="0" xfId="0" applyFont="1" applyFill="1" applyBorder="1"/>
    <xf numFmtId="0" fontId="28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183" fontId="33" fillId="4" borderId="0" xfId="0" applyNumberFormat="1" applyFont="1" applyFill="1" applyBorder="1" applyAlignment="1">
      <alignment horizontal="center" vertical="center" shrinkToFit="1"/>
    </xf>
    <xf numFmtId="183" fontId="36" fillId="4" borderId="0" xfId="0" applyNumberFormat="1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center" vertical="center" shrinkToFit="1"/>
    </xf>
    <xf numFmtId="4" fontId="32" fillId="4" borderId="0" xfId="0" applyNumberFormat="1" applyFont="1" applyFill="1" applyBorder="1" applyAlignment="1">
      <alignment horizontal="right" vertical="center"/>
    </xf>
    <xf numFmtId="4" fontId="32" fillId="4" borderId="12" xfId="0" applyNumberFormat="1" applyFont="1" applyFill="1" applyBorder="1" applyAlignment="1">
      <alignment horizontal="right" vertical="center"/>
    </xf>
    <xf numFmtId="0" fontId="25" fillId="4" borderId="8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 shrinkToFit="1"/>
    </xf>
    <xf numFmtId="0" fontId="33" fillId="4" borderId="0" xfId="0" applyFont="1" applyFill="1"/>
    <xf numFmtId="0" fontId="26" fillId="4" borderId="3" xfId="0" applyFont="1" applyFill="1" applyBorder="1" applyAlignment="1">
      <alignment horizontal="center" vertical="center" shrinkToFit="1"/>
    </xf>
    <xf numFmtId="183" fontId="32" fillId="4" borderId="0" xfId="12" applyNumberFormat="1" applyFont="1" applyFill="1" applyBorder="1" applyAlignment="1">
      <alignment horizontal="right" vertical="center"/>
    </xf>
    <xf numFmtId="183" fontId="32" fillId="4" borderId="12" xfId="12" applyNumberFormat="1" applyFont="1" applyFill="1" applyBorder="1" applyAlignment="1">
      <alignment horizontal="right" vertical="center"/>
    </xf>
    <xf numFmtId="183" fontId="32" fillId="4" borderId="10" xfId="12" applyNumberFormat="1" applyFont="1" applyFill="1" applyBorder="1" applyAlignment="1">
      <alignment horizontal="right" vertical="center"/>
    </xf>
    <xf numFmtId="183" fontId="32" fillId="4" borderId="13" xfId="12" applyNumberFormat="1" applyFont="1" applyFill="1" applyBorder="1" applyAlignment="1">
      <alignment horizontal="right" vertical="center"/>
    </xf>
    <xf numFmtId="183" fontId="35" fillId="4" borderId="0" xfId="12" applyNumberFormat="1" applyFont="1" applyFill="1" applyBorder="1" applyAlignment="1">
      <alignment horizontal="right" vertical="center"/>
    </xf>
    <xf numFmtId="183" fontId="35" fillId="4" borderId="10" xfId="12" applyNumberFormat="1" applyFont="1" applyFill="1" applyBorder="1" applyAlignment="1">
      <alignment horizontal="right" vertical="center"/>
    </xf>
    <xf numFmtId="183" fontId="32" fillId="4" borderId="11" xfId="12" applyNumberFormat="1" applyFont="1" applyFill="1" applyBorder="1" applyAlignment="1">
      <alignment horizontal="right" vertical="center"/>
    </xf>
    <xf numFmtId="183" fontId="32" fillId="4" borderId="9" xfId="12" applyNumberFormat="1" applyFont="1" applyFill="1" applyBorder="1" applyAlignment="1">
      <alignment horizontal="right" vertical="center"/>
    </xf>
    <xf numFmtId="183" fontId="32" fillId="4" borderId="0" xfId="12" applyNumberFormat="1" applyFont="1" applyFill="1" applyBorder="1" applyAlignment="1">
      <alignment vertical="center"/>
    </xf>
    <xf numFmtId="183" fontId="32" fillId="4" borderId="10" xfId="12" applyNumberFormat="1" applyFont="1" applyFill="1" applyBorder="1" applyAlignment="1">
      <alignment vertical="center"/>
    </xf>
    <xf numFmtId="183" fontId="32" fillId="4" borderId="12" xfId="12" applyNumberFormat="1" applyFont="1" applyFill="1" applyBorder="1" applyAlignment="1">
      <alignment vertical="center"/>
    </xf>
    <xf numFmtId="183" fontId="32" fillId="4" borderId="13" xfId="12" applyNumberFormat="1" applyFont="1" applyFill="1" applyBorder="1" applyAlignment="1">
      <alignment vertical="center"/>
    </xf>
    <xf numFmtId="177" fontId="22" fillId="4" borderId="10" xfId="0" applyNumberFormat="1" applyFont="1" applyFill="1" applyBorder="1" applyAlignment="1">
      <alignment horizontal="right" vertical="center" shrinkToFit="1"/>
    </xf>
    <xf numFmtId="177" fontId="22" fillId="4" borderId="13" xfId="0" applyNumberFormat="1" applyFont="1" applyFill="1" applyBorder="1" applyAlignment="1">
      <alignment horizontal="right" vertical="center" shrinkToFit="1"/>
    </xf>
    <xf numFmtId="183" fontId="13" fillId="0" borderId="9" xfId="12" applyNumberFormat="1" applyFont="1" applyBorder="1" applyAlignment="1">
      <alignment horizontal="right" vertical="center"/>
    </xf>
    <xf numFmtId="183" fontId="32" fillId="0" borderId="0" xfId="12" applyNumberFormat="1" applyFont="1" applyBorder="1" applyAlignment="1">
      <alignment horizontal="right" vertical="center"/>
    </xf>
    <xf numFmtId="183" fontId="32" fillId="0" borderId="10" xfId="12" applyNumberFormat="1" applyFont="1" applyBorder="1" applyAlignment="1">
      <alignment horizontal="right" vertical="center"/>
    </xf>
    <xf numFmtId="183" fontId="33" fillId="4" borderId="0" xfId="12" applyNumberFormat="1" applyFont="1" applyFill="1" applyBorder="1" applyAlignment="1">
      <alignment horizontal="center" vertical="center" shrinkToFit="1"/>
    </xf>
    <xf numFmtId="183" fontId="33" fillId="3" borderId="0" xfId="12" applyNumberFormat="1" applyFont="1" applyFill="1" applyBorder="1" applyAlignment="1">
      <alignment horizontal="center" vertical="center" shrinkToFit="1"/>
    </xf>
    <xf numFmtId="0" fontId="22" fillId="0" borderId="8" xfId="12" applyNumberFormat="1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179" fontId="23" fillId="4" borderId="0" xfId="0" applyNumberFormat="1" applyFont="1" applyFill="1" applyBorder="1" applyAlignment="1">
      <alignment vertical="center"/>
    </xf>
    <xf numFmtId="177" fontId="23" fillId="4" borderId="10" xfId="0" applyNumberFormat="1" applyFont="1" applyFill="1" applyBorder="1" applyAlignment="1">
      <alignment vertical="center"/>
    </xf>
    <xf numFmtId="0" fontId="22" fillId="4" borderId="8" xfId="0" applyNumberFormat="1" applyFont="1" applyFill="1" applyBorder="1" applyAlignment="1">
      <alignment horizontal="center" vertical="center"/>
    </xf>
    <xf numFmtId="183" fontId="13" fillId="4" borderId="0" xfId="12" applyNumberFormat="1" applyFont="1" applyFill="1" applyBorder="1" applyAlignment="1">
      <alignment horizontal="right" vertical="center"/>
    </xf>
    <xf numFmtId="192" fontId="32" fillId="0" borderId="0" xfId="0" applyNumberFormat="1" applyFont="1" applyFill="1" applyBorder="1" applyAlignment="1">
      <alignment horizontal="right" vertical="center" shrinkToFit="1"/>
    </xf>
    <xf numFmtId="179" fontId="23" fillId="4" borderId="0" xfId="5" applyNumberFormat="1" applyFont="1" applyFill="1" applyBorder="1" applyAlignment="1">
      <alignment vertical="center"/>
    </xf>
    <xf numFmtId="178" fontId="22" fillId="4" borderId="0" xfId="1" applyNumberFormat="1" applyFont="1" applyFill="1" applyBorder="1" applyAlignment="1">
      <alignment horizontal="right" vertical="center" shrinkToFit="1"/>
    </xf>
    <xf numFmtId="178" fontId="22" fillId="0" borderId="0" xfId="1" applyNumberFormat="1" applyFont="1" applyFill="1" applyBorder="1" applyAlignment="1">
      <alignment horizontal="right" vertical="center" shrinkToFit="1"/>
    </xf>
    <xf numFmtId="178" fontId="22" fillId="0" borderId="0" xfId="1" applyNumberFormat="1" applyFont="1" applyFill="1" applyBorder="1" applyAlignment="1">
      <alignment horizontal="right" vertical="center"/>
    </xf>
    <xf numFmtId="178" fontId="22" fillId="4" borderId="12" xfId="1" applyNumberFormat="1" applyFont="1" applyFill="1" applyBorder="1" applyAlignment="1">
      <alignment horizontal="right" vertical="center" shrinkToFit="1"/>
    </xf>
    <xf numFmtId="178" fontId="22" fillId="0" borderId="12" xfId="1" applyNumberFormat="1" applyFont="1" applyFill="1" applyBorder="1" applyAlignment="1">
      <alignment horizontal="right" vertical="center" shrinkToFit="1"/>
    </xf>
    <xf numFmtId="178" fontId="22" fillId="0" borderId="12" xfId="1" applyNumberFormat="1" applyFont="1" applyFill="1" applyBorder="1" applyAlignment="1">
      <alignment horizontal="right" vertical="center"/>
    </xf>
    <xf numFmtId="183" fontId="34" fillId="4" borderId="0" xfId="1" applyNumberFormat="1" applyFont="1" applyFill="1" applyBorder="1" applyAlignment="1">
      <alignment horizontal="right" vertical="center"/>
    </xf>
    <xf numFmtId="183" fontId="35" fillId="4" borderId="0" xfId="1" applyNumberFormat="1" applyFont="1" applyFill="1" applyBorder="1" applyAlignment="1">
      <alignment horizontal="right" vertical="center"/>
    </xf>
    <xf numFmtId="183" fontId="32" fillId="4" borderId="0" xfId="1" applyNumberFormat="1" applyFont="1" applyFill="1" applyBorder="1" applyAlignment="1">
      <alignment horizontal="right" vertical="center"/>
    </xf>
    <xf numFmtId="183" fontId="32" fillId="4" borderId="10" xfId="1" applyNumberFormat="1" applyFont="1" applyFill="1" applyBorder="1" applyAlignment="1">
      <alignment horizontal="right" vertical="center"/>
    </xf>
    <xf numFmtId="183" fontId="32" fillId="4" borderId="12" xfId="1" applyNumberFormat="1" applyFont="1" applyFill="1" applyBorder="1" applyAlignment="1">
      <alignment horizontal="right" vertical="center"/>
    </xf>
    <xf numFmtId="183" fontId="32" fillId="4" borderId="13" xfId="1" applyNumberFormat="1" applyFont="1" applyFill="1" applyBorder="1" applyAlignment="1">
      <alignment horizontal="right" vertical="center"/>
    </xf>
    <xf numFmtId="182" fontId="35" fillId="3" borderId="12" xfId="5" applyNumberFormat="1" applyFont="1" applyFill="1" applyBorder="1" applyAlignment="1" applyProtection="1">
      <alignment horizontal="right" vertical="center" shrinkToFit="1"/>
    </xf>
    <xf numFmtId="182" fontId="35" fillId="0" borderId="12" xfId="5" applyNumberFormat="1" applyFont="1" applyBorder="1" applyAlignment="1">
      <alignment horizontal="right" vertical="center" shrinkToFit="1"/>
    </xf>
    <xf numFmtId="182" fontId="35" fillId="4" borderId="12" xfId="5" applyNumberFormat="1" applyFont="1" applyFill="1" applyBorder="1" applyAlignment="1">
      <alignment horizontal="right" vertical="center"/>
    </xf>
    <xf numFmtId="182" fontId="35" fillId="4" borderId="13" xfId="5" applyNumberFormat="1" applyFont="1" applyFill="1" applyBorder="1" applyAlignment="1">
      <alignment horizontal="right" vertical="center"/>
    </xf>
    <xf numFmtId="41" fontId="32" fillId="0" borderId="7" xfId="0" applyNumberFormat="1" applyFont="1" applyBorder="1" applyAlignment="1">
      <alignment horizontal="right" vertical="center"/>
    </xf>
    <xf numFmtId="41" fontId="35" fillId="0" borderId="10" xfId="0" applyNumberFormat="1" applyFont="1" applyBorder="1" applyAlignment="1">
      <alignment horizontal="right" vertical="center"/>
    </xf>
    <xf numFmtId="41" fontId="57" fillId="0" borderId="10" xfId="0" applyNumberFormat="1" applyFont="1" applyFill="1" applyBorder="1" applyAlignment="1" applyProtection="1">
      <alignment horizontal="right" vertical="center"/>
      <protection locked="0"/>
    </xf>
    <xf numFmtId="41" fontId="57" fillId="0" borderId="13" xfId="0" applyNumberFormat="1" applyFont="1" applyFill="1" applyBorder="1" applyAlignment="1" applyProtection="1">
      <alignment horizontal="right" vertical="center"/>
      <protection locked="0"/>
    </xf>
    <xf numFmtId="182" fontId="32" fillId="0" borderId="7" xfId="0" applyNumberFormat="1" applyFont="1" applyFill="1" applyBorder="1" applyAlignment="1">
      <alignment horizontal="right" vertical="center" shrinkToFit="1"/>
    </xf>
    <xf numFmtId="182" fontId="35" fillId="0" borderId="10" xfId="0" applyNumberFormat="1" applyFont="1" applyBorder="1" applyAlignment="1">
      <alignment horizontal="right" vertical="center"/>
    </xf>
    <xf numFmtId="183" fontId="57" fillId="0" borderId="10" xfId="0" applyNumberFormat="1" applyFont="1" applyFill="1" applyBorder="1" applyAlignment="1" applyProtection="1">
      <alignment horizontal="right" vertical="center"/>
      <protection locked="0"/>
    </xf>
    <xf numFmtId="183" fontId="5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top"/>
    </xf>
    <xf numFmtId="0" fontId="5" fillId="0" borderId="10" xfId="0" applyFont="1" applyBorder="1"/>
    <xf numFmtId="0" fontId="55" fillId="3" borderId="1" xfId="0" applyNumberFormat="1" applyFont="1" applyFill="1" applyBorder="1" applyAlignment="1" applyProtection="1">
      <alignment horizontal="centerContinuous" vertical="center"/>
    </xf>
    <xf numFmtId="182" fontId="32" fillId="3" borderId="6" xfId="0" applyNumberFormat="1" applyFont="1" applyFill="1" applyBorder="1" applyAlignment="1" applyProtection="1">
      <alignment horizontal="right" vertical="center" shrinkToFit="1"/>
    </xf>
    <xf numFmtId="182" fontId="32" fillId="3" borderId="7" xfId="0" applyNumberFormat="1" applyFont="1" applyFill="1" applyBorder="1" applyAlignment="1">
      <alignment horizontal="right" vertical="center" shrinkToFit="1"/>
    </xf>
    <xf numFmtId="0" fontId="55" fillId="3" borderId="1" xfId="0" applyFont="1" applyFill="1" applyBorder="1" applyAlignment="1">
      <alignment horizontal="center" vertical="center"/>
    </xf>
    <xf numFmtId="182" fontId="32" fillId="3" borderId="7" xfId="0" applyNumberFormat="1" applyFont="1" applyFill="1" applyBorder="1" applyAlignment="1" applyProtection="1">
      <alignment horizontal="right" vertical="center" shrinkToFit="1"/>
    </xf>
    <xf numFmtId="0" fontId="1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1" fontId="9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0" fontId="30" fillId="0" borderId="0" xfId="0" applyNumberFormat="1" applyFont="1" applyBorder="1" applyAlignment="1">
      <alignment horizontal="left"/>
    </xf>
    <xf numFmtId="0" fontId="17" fillId="0" borderId="0" xfId="0" applyFont="1" applyBorder="1" applyAlignment="1"/>
    <xf numFmtId="0" fontId="30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81" fontId="30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12" xfId="0" applyFont="1" applyBorder="1" applyAlignment="1">
      <alignment horizontal="right"/>
    </xf>
    <xf numFmtId="0" fontId="14" fillId="0" borderId="6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182" fontId="32" fillId="3" borderId="6" xfId="0" applyNumberFormat="1" applyFont="1" applyFill="1" applyBorder="1" applyAlignment="1" applyProtection="1">
      <alignment horizontal="right" vertical="center" shrinkToFit="1"/>
    </xf>
    <xf numFmtId="182" fontId="32" fillId="0" borderId="6" xfId="0" applyNumberFormat="1" applyFont="1" applyBorder="1" applyAlignment="1">
      <alignment horizontal="right" vertical="center" shrinkToFit="1"/>
    </xf>
    <xf numFmtId="182" fontId="32" fillId="3" borderId="0" xfId="0" applyNumberFormat="1" applyFont="1" applyFill="1" applyBorder="1" applyAlignment="1" applyProtection="1">
      <alignment horizontal="right" vertical="center" shrinkToFit="1"/>
    </xf>
    <xf numFmtId="182" fontId="32" fillId="0" borderId="0" xfId="0" applyNumberFormat="1" applyFont="1" applyBorder="1" applyAlignment="1">
      <alignment horizontal="right" vertical="center" shrinkToFit="1"/>
    </xf>
    <xf numFmtId="189" fontId="32" fillId="0" borderId="0" xfId="0" applyNumberFormat="1" applyFont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</cellXfs>
  <cellStyles count="14">
    <cellStyle name="쉼표 [0]" xfId="12" builtinId="6"/>
    <cellStyle name="쉼표 [0] 2" xfId="1"/>
    <cellStyle name="쉼표 [0] 3" xfId="7"/>
    <cellStyle name="쉼표 [0] 4" xfId="8"/>
    <cellStyle name="콤마 [0]_7. 인구이동" xfId="2"/>
    <cellStyle name="콤마_통Ⅱ" xfId="3"/>
    <cellStyle name="표준" xfId="0" builtinId="0"/>
    <cellStyle name="표준 2" xfId="4"/>
    <cellStyle name="표준 2 15" xfId="5"/>
    <cellStyle name="표준 2 2" xfId="6"/>
    <cellStyle name="표준 3" xfId="9"/>
    <cellStyle name="표준 3 2" xfId="13"/>
    <cellStyle name="표준 4" xfId="10"/>
    <cellStyle name="표준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showGridLines="0" tabSelected="1" view="pageBreakPreview" zoomScaleSheetLayoutView="100" workbookViewId="0">
      <selection activeCell="A3" sqref="A3:L3"/>
    </sheetView>
  </sheetViews>
  <sheetFormatPr defaultColWidth="9" defaultRowHeight="14.25" x14ac:dyDescent="0.15"/>
  <cols>
    <col min="1" max="1" width="9.625" style="1" customWidth="1"/>
    <col min="2" max="2" width="4.375" style="1" customWidth="1"/>
    <col min="3" max="3" width="4.625" style="1" customWidth="1"/>
    <col min="4" max="4" width="5" style="1" customWidth="1"/>
    <col min="5" max="5" width="7.125" style="1" customWidth="1"/>
    <col min="6" max="6" width="6.125" style="1" customWidth="1"/>
    <col min="7" max="7" width="6.625" style="1" customWidth="1"/>
    <col min="8" max="8" width="6.625" style="2" customWidth="1"/>
    <col min="9" max="11" width="6.375" style="2" customWidth="1"/>
    <col min="12" max="12" width="6.875" style="5" customWidth="1"/>
    <col min="13" max="16384" width="9" style="2"/>
  </cols>
  <sheetData>
    <row r="1" spans="1:12" ht="5.0999999999999996" customHeight="1" x14ac:dyDescent="0.15"/>
    <row r="2" spans="1:12" ht="18.75" customHeight="1" x14ac:dyDescent="0.1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1:12" s="6" customFormat="1" ht="30.75" customHeight="1" x14ac:dyDescent="0.5">
      <c r="A3" s="297" t="s">
        <v>396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2" s="6" customFormat="1" ht="20.100000000000001" customHeight="1" x14ac:dyDescent="0.35">
      <c r="A4" s="298" t="s">
        <v>230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2" ht="20.100000000000001" customHeight="1" x14ac:dyDescent="0.15">
      <c r="A5" s="210" t="s">
        <v>231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  <c r="L5" s="212" t="s">
        <v>232</v>
      </c>
    </row>
    <row r="6" spans="1:12" s="8" customFormat="1" ht="23.25" customHeight="1" x14ac:dyDescent="0.25">
      <c r="A6" s="180" t="s">
        <v>233</v>
      </c>
      <c r="B6" s="299" t="s">
        <v>234</v>
      </c>
      <c r="C6" s="300"/>
      <c r="D6" s="300"/>
      <c r="E6" s="300"/>
      <c r="F6" s="300"/>
      <c r="G6" s="300"/>
      <c r="H6" s="300"/>
      <c r="I6" s="299" t="s">
        <v>235</v>
      </c>
      <c r="J6" s="300"/>
      <c r="K6" s="300"/>
      <c r="L6" s="7" t="s">
        <v>0</v>
      </c>
    </row>
    <row r="7" spans="1:12" s="8" customFormat="1" ht="22.5" customHeight="1" x14ac:dyDescent="0.25">
      <c r="A7" s="181" t="s">
        <v>236</v>
      </c>
      <c r="B7" s="301" t="s">
        <v>237</v>
      </c>
      <c r="C7" s="302"/>
      <c r="D7" s="180" t="s">
        <v>238</v>
      </c>
      <c r="E7" s="303" t="s">
        <v>239</v>
      </c>
      <c r="F7" s="304"/>
      <c r="G7" s="180" t="s">
        <v>240</v>
      </c>
      <c r="H7" s="180" t="s">
        <v>241</v>
      </c>
      <c r="I7" s="180" t="s">
        <v>242</v>
      </c>
      <c r="J7" s="180" t="s">
        <v>243</v>
      </c>
      <c r="K7" s="179" t="s">
        <v>244</v>
      </c>
      <c r="L7" s="9" t="s">
        <v>1</v>
      </c>
    </row>
    <row r="8" spans="1:12" s="8" customFormat="1" ht="20.25" customHeight="1" x14ac:dyDescent="0.25">
      <c r="A8" s="181"/>
      <c r="B8" s="181"/>
      <c r="C8" s="180" t="s">
        <v>245</v>
      </c>
      <c r="D8" s="181"/>
      <c r="E8" s="180" t="s">
        <v>246</v>
      </c>
      <c r="F8" s="180" t="s">
        <v>395</v>
      </c>
      <c r="G8" s="10"/>
      <c r="H8" s="181"/>
      <c r="I8" s="181"/>
      <c r="J8" s="181"/>
      <c r="K8" s="11"/>
      <c r="L8" s="9"/>
    </row>
    <row r="9" spans="1:12" s="14" customFormat="1" ht="30.75" customHeight="1" x14ac:dyDescent="0.25">
      <c r="A9" s="3" t="s">
        <v>247</v>
      </c>
      <c r="B9" s="178" t="s">
        <v>248</v>
      </c>
      <c r="C9" s="178"/>
      <c r="D9" s="178" t="s">
        <v>249</v>
      </c>
      <c r="E9" s="3" t="s">
        <v>250</v>
      </c>
      <c r="F9" s="178" t="s">
        <v>251</v>
      </c>
      <c r="G9" s="178" t="s">
        <v>252</v>
      </c>
      <c r="H9" s="178" t="s">
        <v>253</v>
      </c>
      <c r="I9" s="178" t="s">
        <v>254</v>
      </c>
      <c r="J9" s="3" t="s">
        <v>255</v>
      </c>
      <c r="K9" s="12" t="s">
        <v>256</v>
      </c>
      <c r="L9" s="13" t="s">
        <v>2</v>
      </c>
    </row>
    <row r="10" spans="1:12" s="4" customFormat="1" ht="18.95" customHeight="1" x14ac:dyDescent="0.2">
      <c r="A10" s="15">
        <v>2015</v>
      </c>
      <c r="B10" s="213">
        <v>1</v>
      </c>
      <c r="C10" s="213" t="s">
        <v>257</v>
      </c>
      <c r="D10" s="213" t="s">
        <v>257</v>
      </c>
      <c r="E10" s="213">
        <v>23</v>
      </c>
      <c r="F10" s="213">
        <v>64</v>
      </c>
      <c r="G10" s="213">
        <v>591</v>
      </c>
      <c r="H10" s="213">
        <v>2554</v>
      </c>
      <c r="I10" s="213" t="s">
        <v>3</v>
      </c>
      <c r="J10" s="213" t="s">
        <v>3</v>
      </c>
      <c r="K10" s="213" t="s">
        <v>3</v>
      </c>
      <c r="L10" s="16">
        <v>51.58</v>
      </c>
    </row>
    <row r="11" spans="1:12" s="17" customFormat="1" ht="18.95" customHeight="1" x14ac:dyDescent="0.2">
      <c r="A11" s="15">
        <v>2016</v>
      </c>
      <c r="B11" s="213">
        <v>1</v>
      </c>
      <c r="C11" s="213" t="s">
        <v>257</v>
      </c>
      <c r="D11" s="213" t="s">
        <v>257</v>
      </c>
      <c r="E11" s="213">
        <v>23</v>
      </c>
      <c r="F11" s="213">
        <v>64</v>
      </c>
      <c r="G11" s="213">
        <v>591</v>
      </c>
      <c r="H11" s="213">
        <v>2554</v>
      </c>
      <c r="I11" s="213" t="s">
        <v>3</v>
      </c>
      <c r="J11" s="213" t="s">
        <v>3</v>
      </c>
      <c r="K11" s="213" t="s">
        <v>3</v>
      </c>
      <c r="L11" s="16">
        <v>51.64</v>
      </c>
    </row>
    <row r="12" spans="1:12" s="17" customFormat="1" ht="18.95" customHeight="1" x14ac:dyDescent="0.2">
      <c r="A12" s="15">
        <v>2017</v>
      </c>
      <c r="B12" s="213">
        <v>1</v>
      </c>
      <c r="C12" s="213" t="s">
        <v>258</v>
      </c>
      <c r="D12" s="213" t="s">
        <v>258</v>
      </c>
      <c r="E12" s="213">
        <v>23</v>
      </c>
      <c r="F12" s="213">
        <v>64</v>
      </c>
      <c r="G12" s="213">
        <v>598</v>
      </c>
      <c r="H12" s="213">
        <v>2587</v>
      </c>
      <c r="I12" s="213" t="s">
        <v>258</v>
      </c>
      <c r="J12" s="213" t="s">
        <v>258</v>
      </c>
      <c r="K12" s="213" t="s">
        <v>258</v>
      </c>
      <c r="L12" s="16">
        <v>51.64</v>
      </c>
    </row>
    <row r="13" spans="1:12" s="17" customFormat="1" ht="18.95" customHeight="1" x14ac:dyDescent="0.2">
      <c r="A13" s="15">
        <v>2018</v>
      </c>
      <c r="B13" s="214">
        <v>1</v>
      </c>
      <c r="C13" s="257" t="s">
        <v>3</v>
      </c>
      <c r="D13" s="257" t="s">
        <v>3</v>
      </c>
      <c r="E13" s="214">
        <v>23</v>
      </c>
      <c r="F13" s="213">
        <v>64</v>
      </c>
      <c r="G13" s="214">
        <v>598</v>
      </c>
      <c r="H13" s="214">
        <v>2587</v>
      </c>
      <c r="I13" s="213" t="s">
        <v>258</v>
      </c>
      <c r="J13" s="213" t="s">
        <v>258</v>
      </c>
      <c r="K13" s="213" t="s">
        <v>258</v>
      </c>
      <c r="L13" s="16">
        <v>51.64</v>
      </c>
    </row>
    <row r="14" spans="1:12" s="17" customFormat="1" ht="18.95" customHeight="1" x14ac:dyDescent="0.2">
      <c r="A14" s="231">
        <v>2019</v>
      </c>
      <c r="B14" s="258">
        <v>1</v>
      </c>
      <c r="C14" s="257" t="s">
        <v>3</v>
      </c>
      <c r="D14" s="257" t="s">
        <v>3</v>
      </c>
      <c r="E14" s="258">
        <v>23</v>
      </c>
      <c r="F14" s="213">
        <v>64</v>
      </c>
      <c r="G14" s="258">
        <v>607</v>
      </c>
      <c r="H14" s="258">
        <v>2630</v>
      </c>
      <c r="I14" s="216" t="s">
        <v>258</v>
      </c>
      <c r="J14" s="216" t="s">
        <v>258</v>
      </c>
      <c r="K14" s="216" t="s">
        <v>258</v>
      </c>
      <c r="L14" s="259">
        <v>51.62</v>
      </c>
    </row>
    <row r="15" spans="1:12" s="17" customFormat="1" ht="18.95" customHeight="1" x14ac:dyDescent="0.2">
      <c r="A15" s="231">
        <v>2020</v>
      </c>
      <c r="B15" s="258">
        <v>1</v>
      </c>
      <c r="C15" s="257" t="s">
        <v>3</v>
      </c>
      <c r="D15" s="257" t="s">
        <v>3</v>
      </c>
      <c r="E15" s="263">
        <f>SUM(E16:E38)</f>
        <v>23</v>
      </c>
      <c r="F15" s="263">
        <v>64</v>
      </c>
      <c r="G15" s="263">
        <f t="shared" ref="G15:H15" si="0">SUM(G16:G38)</f>
        <v>618</v>
      </c>
      <c r="H15" s="263">
        <f t="shared" si="0"/>
        <v>2669</v>
      </c>
      <c r="I15" s="216" t="s">
        <v>258</v>
      </c>
      <c r="J15" s="216" t="s">
        <v>258</v>
      </c>
      <c r="K15" s="216" t="s">
        <v>258</v>
      </c>
      <c r="L15" s="259">
        <v>51.62</v>
      </c>
    </row>
    <row r="16" spans="1:12" s="18" customFormat="1" ht="18.95" customHeight="1" x14ac:dyDescent="0.25">
      <c r="A16" s="215" t="s">
        <v>4</v>
      </c>
      <c r="B16" s="216" t="s">
        <v>3</v>
      </c>
      <c r="C16" s="264" t="s">
        <v>3</v>
      </c>
      <c r="D16" s="264" t="s">
        <v>3</v>
      </c>
      <c r="E16" s="264">
        <v>1</v>
      </c>
      <c r="F16" s="265">
        <v>2</v>
      </c>
      <c r="G16" s="266">
        <v>46</v>
      </c>
      <c r="H16" s="266">
        <v>198</v>
      </c>
      <c r="I16" s="216" t="s">
        <v>258</v>
      </c>
      <c r="J16" s="216" t="s">
        <v>258</v>
      </c>
      <c r="K16" s="216" t="s">
        <v>258</v>
      </c>
      <c r="L16" s="249">
        <v>1.45</v>
      </c>
    </row>
    <row r="17" spans="1:15" s="18" customFormat="1" ht="18.95" customHeight="1" x14ac:dyDescent="0.25">
      <c r="A17" s="215" t="s">
        <v>5</v>
      </c>
      <c r="B17" s="216" t="s">
        <v>3</v>
      </c>
      <c r="C17" s="264" t="s">
        <v>3</v>
      </c>
      <c r="D17" s="264" t="s">
        <v>3</v>
      </c>
      <c r="E17" s="264">
        <v>1</v>
      </c>
      <c r="F17" s="265">
        <v>1</v>
      </c>
      <c r="G17" s="266">
        <v>22</v>
      </c>
      <c r="H17" s="266">
        <v>90</v>
      </c>
      <c r="I17" s="216" t="s">
        <v>258</v>
      </c>
      <c r="J17" s="216" t="s">
        <v>258</v>
      </c>
      <c r="K17" s="216" t="s">
        <v>258</v>
      </c>
      <c r="L17" s="249">
        <v>0.91</v>
      </c>
    </row>
    <row r="18" spans="1:15" s="18" customFormat="1" ht="18.95" customHeight="1" x14ac:dyDescent="0.25">
      <c r="A18" s="215" t="s">
        <v>259</v>
      </c>
      <c r="B18" s="216" t="s">
        <v>3</v>
      </c>
      <c r="C18" s="264" t="s">
        <v>3</v>
      </c>
      <c r="D18" s="264" t="s">
        <v>3</v>
      </c>
      <c r="E18" s="264">
        <v>1</v>
      </c>
      <c r="F18" s="265">
        <v>3</v>
      </c>
      <c r="G18" s="266">
        <v>23</v>
      </c>
      <c r="H18" s="266">
        <v>101</v>
      </c>
      <c r="I18" s="216" t="s">
        <v>258</v>
      </c>
      <c r="J18" s="216" t="s">
        <v>258</v>
      </c>
      <c r="K18" s="216" t="s">
        <v>258</v>
      </c>
      <c r="L18" s="249">
        <v>0.66</v>
      </c>
    </row>
    <row r="19" spans="1:15" s="18" customFormat="1" ht="18.95" customHeight="1" x14ac:dyDescent="0.25">
      <c r="A19" s="215" t="s">
        <v>260</v>
      </c>
      <c r="B19" s="216" t="s">
        <v>3</v>
      </c>
      <c r="C19" s="264" t="s">
        <v>3</v>
      </c>
      <c r="D19" s="264" t="s">
        <v>3</v>
      </c>
      <c r="E19" s="264">
        <v>1</v>
      </c>
      <c r="F19" s="265">
        <v>3</v>
      </c>
      <c r="G19" s="266">
        <v>28</v>
      </c>
      <c r="H19" s="266">
        <v>112</v>
      </c>
      <c r="I19" s="216" t="s">
        <v>258</v>
      </c>
      <c r="J19" s="216" t="s">
        <v>258</v>
      </c>
      <c r="K19" s="216" t="s">
        <v>258</v>
      </c>
      <c r="L19" s="249">
        <v>0.74</v>
      </c>
    </row>
    <row r="20" spans="1:15" s="18" customFormat="1" ht="18.95" customHeight="1" x14ac:dyDescent="0.25">
      <c r="A20" s="215" t="s">
        <v>6</v>
      </c>
      <c r="B20" s="216" t="s">
        <v>3</v>
      </c>
      <c r="C20" s="264" t="s">
        <v>3</v>
      </c>
      <c r="D20" s="264" t="s">
        <v>3</v>
      </c>
      <c r="E20" s="264">
        <v>1</v>
      </c>
      <c r="F20" s="265">
        <v>3</v>
      </c>
      <c r="G20" s="266">
        <v>19</v>
      </c>
      <c r="H20" s="266">
        <v>89</v>
      </c>
      <c r="I20" s="216" t="s">
        <v>258</v>
      </c>
      <c r="J20" s="216" t="s">
        <v>258</v>
      </c>
      <c r="K20" s="216" t="s">
        <v>258</v>
      </c>
      <c r="L20" s="249">
        <v>2.88</v>
      </c>
    </row>
    <row r="21" spans="1:15" s="18" customFormat="1" ht="18.95" customHeight="1" x14ac:dyDescent="0.25">
      <c r="A21" s="215" t="s">
        <v>7</v>
      </c>
      <c r="B21" s="216" t="s">
        <v>3</v>
      </c>
      <c r="C21" s="264" t="s">
        <v>3</v>
      </c>
      <c r="D21" s="264" t="s">
        <v>3</v>
      </c>
      <c r="E21" s="264">
        <v>1</v>
      </c>
      <c r="F21" s="265">
        <v>2</v>
      </c>
      <c r="G21" s="266">
        <v>34</v>
      </c>
      <c r="H21" s="266">
        <v>170</v>
      </c>
      <c r="I21" s="216" t="s">
        <v>258</v>
      </c>
      <c r="J21" s="216" t="s">
        <v>258</v>
      </c>
      <c r="K21" s="216" t="s">
        <v>258</v>
      </c>
      <c r="L21" s="249">
        <v>0.62</v>
      </c>
      <c r="O21" s="19"/>
    </row>
    <row r="22" spans="1:15" s="18" customFormat="1" ht="18.95" customHeight="1" x14ac:dyDescent="0.25">
      <c r="A22" s="215" t="s">
        <v>8</v>
      </c>
      <c r="B22" s="216" t="s">
        <v>3</v>
      </c>
      <c r="C22" s="264" t="s">
        <v>3</v>
      </c>
      <c r="D22" s="264" t="s">
        <v>3</v>
      </c>
      <c r="E22" s="264">
        <v>1</v>
      </c>
      <c r="F22" s="265">
        <v>4</v>
      </c>
      <c r="G22" s="266">
        <v>16</v>
      </c>
      <c r="H22" s="266">
        <v>82</v>
      </c>
      <c r="I22" s="216" t="s">
        <v>258</v>
      </c>
      <c r="J22" s="216" t="s">
        <v>258</v>
      </c>
      <c r="K22" s="216" t="s">
        <v>258</v>
      </c>
      <c r="L22" s="249">
        <v>0.34</v>
      </c>
      <c r="N22" s="19"/>
    </row>
    <row r="23" spans="1:15" s="18" customFormat="1" ht="18.95" customHeight="1" x14ac:dyDescent="0.25">
      <c r="A23" s="215" t="s">
        <v>261</v>
      </c>
      <c r="B23" s="216" t="s">
        <v>3</v>
      </c>
      <c r="C23" s="264" t="s">
        <v>3</v>
      </c>
      <c r="D23" s="264" t="s">
        <v>3</v>
      </c>
      <c r="E23" s="264">
        <v>1</v>
      </c>
      <c r="F23" s="265">
        <v>14</v>
      </c>
      <c r="G23" s="266">
        <v>35</v>
      </c>
      <c r="H23" s="266">
        <v>151</v>
      </c>
      <c r="I23" s="216" t="s">
        <v>258</v>
      </c>
      <c r="J23" s="216" t="s">
        <v>258</v>
      </c>
      <c r="K23" s="216" t="s">
        <v>258</v>
      </c>
      <c r="L23" s="249">
        <v>1.48</v>
      </c>
    </row>
    <row r="24" spans="1:15" s="18" customFormat="1" ht="18.95" customHeight="1" x14ac:dyDescent="0.25">
      <c r="A24" s="215" t="s">
        <v>9</v>
      </c>
      <c r="B24" s="216" t="s">
        <v>3</v>
      </c>
      <c r="C24" s="264" t="s">
        <v>3</v>
      </c>
      <c r="D24" s="264" t="s">
        <v>3</v>
      </c>
      <c r="E24" s="264">
        <v>1</v>
      </c>
      <c r="F24" s="265">
        <v>4</v>
      </c>
      <c r="G24" s="266">
        <v>23</v>
      </c>
      <c r="H24" s="266">
        <v>90</v>
      </c>
      <c r="I24" s="216" t="s">
        <v>258</v>
      </c>
      <c r="J24" s="216" t="s">
        <v>258</v>
      </c>
      <c r="K24" s="216" t="s">
        <v>258</v>
      </c>
      <c r="L24" s="249">
        <v>0.79</v>
      </c>
    </row>
    <row r="25" spans="1:15" s="18" customFormat="1" ht="18.95" customHeight="1" x14ac:dyDescent="0.25">
      <c r="A25" s="215" t="s">
        <v>10</v>
      </c>
      <c r="B25" s="216" t="s">
        <v>3</v>
      </c>
      <c r="C25" s="264" t="s">
        <v>3</v>
      </c>
      <c r="D25" s="264" t="s">
        <v>3</v>
      </c>
      <c r="E25" s="264">
        <v>1</v>
      </c>
      <c r="F25" s="265">
        <v>1</v>
      </c>
      <c r="G25" s="266">
        <v>20</v>
      </c>
      <c r="H25" s="266">
        <v>84</v>
      </c>
      <c r="I25" s="216" t="s">
        <v>258</v>
      </c>
      <c r="J25" s="216" t="s">
        <v>258</v>
      </c>
      <c r="K25" s="216" t="s">
        <v>258</v>
      </c>
      <c r="L25" s="249">
        <v>0.82</v>
      </c>
    </row>
    <row r="26" spans="1:15" s="18" customFormat="1" ht="18.95" customHeight="1" x14ac:dyDescent="0.25">
      <c r="A26" s="215" t="s">
        <v>11</v>
      </c>
      <c r="B26" s="216" t="s">
        <v>3</v>
      </c>
      <c r="C26" s="264" t="s">
        <v>3</v>
      </c>
      <c r="D26" s="264" t="s">
        <v>3</v>
      </c>
      <c r="E26" s="264">
        <v>1</v>
      </c>
      <c r="F26" s="265">
        <v>16</v>
      </c>
      <c r="G26" s="266">
        <v>14</v>
      </c>
      <c r="H26" s="266">
        <v>62</v>
      </c>
      <c r="I26" s="216" t="s">
        <v>258</v>
      </c>
      <c r="J26" s="216" t="s">
        <v>258</v>
      </c>
      <c r="K26" s="216" t="s">
        <v>258</v>
      </c>
      <c r="L26" s="249">
        <v>0.84</v>
      </c>
    </row>
    <row r="27" spans="1:15" s="18" customFormat="1" ht="18.95" customHeight="1" x14ac:dyDescent="0.25">
      <c r="A27" s="215" t="s">
        <v>12</v>
      </c>
      <c r="B27" s="216" t="s">
        <v>3</v>
      </c>
      <c r="C27" s="264" t="s">
        <v>3</v>
      </c>
      <c r="D27" s="264" t="s">
        <v>3</v>
      </c>
      <c r="E27" s="264">
        <v>1</v>
      </c>
      <c r="F27" s="265">
        <v>15</v>
      </c>
      <c r="G27" s="266">
        <v>28</v>
      </c>
      <c r="H27" s="266">
        <v>108</v>
      </c>
      <c r="I27" s="216" t="s">
        <v>258</v>
      </c>
      <c r="J27" s="216" t="s">
        <v>258</v>
      </c>
      <c r="K27" s="216" t="s">
        <v>258</v>
      </c>
      <c r="L27" s="249">
        <v>12.68</v>
      </c>
    </row>
    <row r="28" spans="1:15" s="18" customFormat="1" ht="18.95" customHeight="1" x14ac:dyDescent="0.25">
      <c r="A28" s="215" t="s">
        <v>13</v>
      </c>
      <c r="B28" s="216" t="s">
        <v>3</v>
      </c>
      <c r="C28" s="264" t="s">
        <v>3</v>
      </c>
      <c r="D28" s="264" t="s">
        <v>3</v>
      </c>
      <c r="E28" s="264">
        <v>1</v>
      </c>
      <c r="F28" s="265">
        <v>3</v>
      </c>
      <c r="G28" s="266">
        <v>16</v>
      </c>
      <c r="H28" s="266">
        <v>67</v>
      </c>
      <c r="I28" s="216" t="s">
        <v>258</v>
      </c>
      <c r="J28" s="216" t="s">
        <v>258</v>
      </c>
      <c r="K28" s="216" t="s">
        <v>258</v>
      </c>
      <c r="L28" s="249">
        <v>0.77</v>
      </c>
    </row>
    <row r="29" spans="1:15" s="18" customFormat="1" ht="18.95" customHeight="1" x14ac:dyDescent="0.25">
      <c r="A29" s="215" t="s">
        <v>14</v>
      </c>
      <c r="B29" s="216" t="s">
        <v>3</v>
      </c>
      <c r="C29" s="264" t="s">
        <v>3</v>
      </c>
      <c r="D29" s="264" t="s">
        <v>3</v>
      </c>
      <c r="E29" s="264">
        <v>1</v>
      </c>
      <c r="F29" s="265">
        <v>2</v>
      </c>
      <c r="G29" s="266">
        <v>30</v>
      </c>
      <c r="H29" s="266">
        <v>128</v>
      </c>
      <c r="I29" s="216" t="s">
        <v>258</v>
      </c>
      <c r="J29" s="216" t="s">
        <v>258</v>
      </c>
      <c r="K29" s="216" t="s">
        <v>258</v>
      </c>
      <c r="L29" s="249">
        <v>1.67</v>
      </c>
    </row>
    <row r="30" spans="1:15" s="18" customFormat="1" ht="18.95" customHeight="1" x14ac:dyDescent="0.25">
      <c r="A30" s="215" t="s">
        <v>15</v>
      </c>
      <c r="B30" s="216" t="s">
        <v>3</v>
      </c>
      <c r="C30" s="264" t="s">
        <v>3</v>
      </c>
      <c r="D30" s="264" t="s">
        <v>3</v>
      </c>
      <c r="E30" s="264">
        <v>1</v>
      </c>
      <c r="F30" s="265">
        <v>1</v>
      </c>
      <c r="G30" s="266">
        <v>39</v>
      </c>
      <c r="H30" s="266">
        <v>171</v>
      </c>
      <c r="I30" s="216" t="s">
        <v>258</v>
      </c>
      <c r="J30" s="216" t="s">
        <v>258</v>
      </c>
      <c r="K30" s="216" t="s">
        <v>258</v>
      </c>
      <c r="L30" s="249">
        <v>2.12</v>
      </c>
    </row>
    <row r="31" spans="1:15" s="18" customFormat="1" ht="18.95" customHeight="1" x14ac:dyDescent="0.25">
      <c r="A31" s="215" t="s">
        <v>16</v>
      </c>
      <c r="B31" s="216" t="s">
        <v>3</v>
      </c>
      <c r="C31" s="264" t="s">
        <v>3</v>
      </c>
      <c r="D31" s="264" t="s">
        <v>3</v>
      </c>
      <c r="E31" s="264">
        <v>1</v>
      </c>
      <c r="F31" s="265">
        <v>1</v>
      </c>
      <c r="G31" s="266">
        <v>25</v>
      </c>
      <c r="H31" s="266">
        <v>92</v>
      </c>
      <c r="I31" s="216" t="s">
        <v>258</v>
      </c>
      <c r="J31" s="216" t="s">
        <v>258</v>
      </c>
      <c r="K31" s="216" t="s">
        <v>258</v>
      </c>
      <c r="L31" s="249">
        <v>1.95</v>
      </c>
    </row>
    <row r="32" spans="1:15" s="18" customFormat="1" ht="18.95" customHeight="1" x14ac:dyDescent="0.25">
      <c r="A32" s="215" t="s">
        <v>262</v>
      </c>
      <c r="B32" s="216" t="s">
        <v>3</v>
      </c>
      <c r="C32" s="264" t="s">
        <v>3</v>
      </c>
      <c r="D32" s="264" t="s">
        <v>3</v>
      </c>
      <c r="E32" s="264">
        <v>1</v>
      </c>
      <c r="F32" s="265">
        <v>2</v>
      </c>
      <c r="G32" s="266">
        <v>50</v>
      </c>
      <c r="H32" s="266">
        <v>211</v>
      </c>
      <c r="I32" s="216" t="s">
        <v>258</v>
      </c>
      <c r="J32" s="216" t="s">
        <v>258</v>
      </c>
      <c r="K32" s="216" t="s">
        <v>258</v>
      </c>
      <c r="L32" s="249">
        <v>3.15</v>
      </c>
    </row>
    <row r="33" spans="1:12" s="18" customFormat="1" ht="18.95" customHeight="1" x14ac:dyDescent="0.25">
      <c r="A33" s="215" t="s">
        <v>17</v>
      </c>
      <c r="B33" s="216" t="s">
        <v>3</v>
      </c>
      <c r="C33" s="264" t="s">
        <v>3</v>
      </c>
      <c r="D33" s="264" t="s">
        <v>3</v>
      </c>
      <c r="E33" s="264">
        <v>1</v>
      </c>
      <c r="F33" s="265">
        <v>2</v>
      </c>
      <c r="G33" s="266">
        <v>23</v>
      </c>
      <c r="H33" s="266">
        <v>97</v>
      </c>
      <c r="I33" s="216" t="s">
        <v>258</v>
      </c>
      <c r="J33" s="216" t="s">
        <v>258</v>
      </c>
      <c r="K33" s="216" t="s">
        <v>258</v>
      </c>
      <c r="L33" s="249">
        <v>1.2</v>
      </c>
    </row>
    <row r="34" spans="1:12" s="18" customFormat="1" ht="18.95" customHeight="1" x14ac:dyDescent="0.25">
      <c r="A34" s="215" t="s">
        <v>18</v>
      </c>
      <c r="B34" s="216" t="s">
        <v>3</v>
      </c>
      <c r="C34" s="264" t="s">
        <v>3</v>
      </c>
      <c r="D34" s="264" t="s">
        <v>3</v>
      </c>
      <c r="E34" s="264">
        <v>1</v>
      </c>
      <c r="F34" s="265">
        <v>1</v>
      </c>
      <c r="G34" s="266">
        <v>36</v>
      </c>
      <c r="H34" s="266">
        <v>165</v>
      </c>
      <c r="I34" s="216" t="s">
        <v>258</v>
      </c>
      <c r="J34" s="216" t="s">
        <v>258</v>
      </c>
      <c r="K34" s="216" t="s">
        <v>258</v>
      </c>
      <c r="L34" s="249">
        <v>1.8</v>
      </c>
    </row>
    <row r="35" spans="1:12" s="18" customFormat="1" ht="18.95" customHeight="1" x14ac:dyDescent="0.25">
      <c r="A35" s="215" t="s">
        <v>19</v>
      </c>
      <c r="B35" s="216" t="s">
        <v>3</v>
      </c>
      <c r="C35" s="264" t="s">
        <v>3</v>
      </c>
      <c r="D35" s="264" t="s">
        <v>3</v>
      </c>
      <c r="E35" s="264">
        <v>1</v>
      </c>
      <c r="F35" s="265">
        <v>2</v>
      </c>
      <c r="G35" s="266">
        <v>15</v>
      </c>
      <c r="H35" s="266">
        <v>64</v>
      </c>
      <c r="I35" s="216" t="s">
        <v>258</v>
      </c>
      <c r="J35" s="216" t="s">
        <v>258</v>
      </c>
      <c r="K35" s="216" t="s">
        <v>258</v>
      </c>
      <c r="L35" s="249">
        <v>7.7</v>
      </c>
    </row>
    <row r="36" spans="1:12" s="18" customFormat="1" ht="18.95" customHeight="1" x14ac:dyDescent="0.25">
      <c r="A36" s="215" t="s">
        <v>20</v>
      </c>
      <c r="B36" s="216" t="s">
        <v>3</v>
      </c>
      <c r="C36" s="264" t="s">
        <v>3</v>
      </c>
      <c r="D36" s="264" t="s">
        <v>3</v>
      </c>
      <c r="E36" s="264">
        <v>1</v>
      </c>
      <c r="F36" s="265">
        <v>1</v>
      </c>
      <c r="G36" s="266">
        <v>22</v>
      </c>
      <c r="H36" s="266">
        <v>84</v>
      </c>
      <c r="I36" s="216" t="s">
        <v>258</v>
      </c>
      <c r="J36" s="216" t="s">
        <v>258</v>
      </c>
      <c r="K36" s="216" t="s">
        <v>258</v>
      </c>
      <c r="L36" s="249">
        <v>2.58</v>
      </c>
    </row>
    <row r="37" spans="1:12" s="18" customFormat="1" ht="18.95" customHeight="1" x14ac:dyDescent="0.25">
      <c r="A37" s="215" t="s">
        <v>263</v>
      </c>
      <c r="B37" s="216" t="s">
        <v>3</v>
      </c>
      <c r="C37" s="264" t="s">
        <v>3</v>
      </c>
      <c r="D37" s="264" t="s">
        <v>3</v>
      </c>
      <c r="E37" s="264">
        <v>1</v>
      </c>
      <c r="F37" s="265">
        <v>1</v>
      </c>
      <c r="G37" s="266">
        <v>23</v>
      </c>
      <c r="H37" s="266">
        <v>125</v>
      </c>
      <c r="I37" s="216" t="s">
        <v>258</v>
      </c>
      <c r="J37" s="216" t="s">
        <v>258</v>
      </c>
      <c r="K37" s="216" t="s">
        <v>258</v>
      </c>
      <c r="L37" s="249">
        <v>0.68</v>
      </c>
    </row>
    <row r="38" spans="1:12" s="18" customFormat="1" ht="18.95" customHeight="1" x14ac:dyDescent="0.25">
      <c r="A38" s="217" t="s">
        <v>264</v>
      </c>
      <c r="B38" s="218" t="s">
        <v>3</v>
      </c>
      <c r="C38" s="267" t="s">
        <v>3</v>
      </c>
      <c r="D38" s="267" t="s">
        <v>3</v>
      </c>
      <c r="E38" s="267">
        <v>1</v>
      </c>
      <c r="F38" s="268">
        <v>1</v>
      </c>
      <c r="G38" s="269">
        <v>31</v>
      </c>
      <c r="H38" s="269">
        <v>128</v>
      </c>
      <c r="I38" s="216" t="s">
        <v>258</v>
      </c>
      <c r="J38" s="216" t="s">
        <v>258</v>
      </c>
      <c r="K38" s="216" t="s">
        <v>258</v>
      </c>
      <c r="L38" s="250">
        <v>3.79</v>
      </c>
    </row>
    <row r="39" spans="1:12" ht="15.95" customHeight="1" x14ac:dyDescent="0.25">
      <c r="A39" s="20" t="s">
        <v>265</v>
      </c>
      <c r="B39" s="21"/>
      <c r="C39" s="21"/>
      <c r="D39" s="21"/>
      <c r="E39" s="21"/>
      <c r="F39" s="22"/>
      <c r="G39" s="21"/>
      <c r="H39" s="21"/>
      <c r="I39" s="23"/>
      <c r="J39" s="23"/>
      <c r="K39" s="23"/>
      <c r="L39" s="20"/>
    </row>
    <row r="40" spans="1:12" ht="15.95" customHeight="1" x14ac:dyDescent="0.25">
      <c r="A40" s="24" t="s">
        <v>266</v>
      </c>
      <c r="B40" s="21"/>
      <c r="C40" s="21"/>
      <c r="D40" s="21"/>
      <c r="E40" s="21"/>
      <c r="F40" s="22"/>
      <c r="G40" s="21"/>
      <c r="H40" s="21"/>
      <c r="I40" s="25"/>
      <c r="J40" s="25"/>
      <c r="K40" s="25"/>
      <c r="L40" s="24"/>
    </row>
    <row r="41" spans="1:12" s="26" customFormat="1" ht="25.5" customHeight="1" x14ac:dyDescent="0.25">
      <c r="A41" s="296" t="s">
        <v>267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</row>
  </sheetData>
  <mergeCells count="7">
    <mergeCell ref="A41:L41"/>
    <mergeCell ref="A3:L3"/>
    <mergeCell ref="A4:L4"/>
    <mergeCell ref="B6:H6"/>
    <mergeCell ref="I6:K6"/>
    <mergeCell ref="B7:C7"/>
    <mergeCell ref="E7:F7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84"/>
  <sheetViews>
    <sheetView zoomScaleNormal="100" zoomScaleSheetLayoutView="100" workbookViewId="0">
      <selection activeCell="K27" sqref="K27"/>
    </sheetView>
  </sheetViews>
  <sheetFormatPr defaultColWidth="9" defaultRowHeight="14.25" x14ac:dyDescent="0.15"/>
  <cols>
    <col min="1" max="1" width="10.75" style="1" customWidth="1"/>
    <col min="2" max="2" width="12.25" style="1" customWidth="1"/>
    <col min="3" max="3" width="11.5" style="1" customWidth="1"/>
    <col min="4" max="4" width="11.375" style="1" customWidth="1"/>
    <col min="5" max="6" width="11.25" style="1" customWidth="1"/>
    <col min="7" max="7" width="14.625" style="1" customWidth="1"/>
    <col min="8" max="8" width="10.375" style="1" customWidth="1"/>
    <col min="9" max="9" width="12.5" style="1" customWidth="1"/>
    <col min="10" max="10" width="11.625" style="1" customWidth="1"/>
    <col min="11" max="11" width="12.75" style="1" customWidth="1"/>
    <col min="12" max="12" width="13.25" style="1" customWidth="1"/>
    <col min="13" max="13" width="13" style="1" customWidth="1"/>
    <col min="14" max="14" width="12.625" style="1" customWidth="1"/>
    <col min="15" max="15" width="10.625" style="1" customWidth="1"/>
    <col min="16" max="16" width="12.5" style="1" customWidth="1"/>
    <col min="17" max="17" width="11.25" style="1" customWidth="1"/>
    <col min="18" max="18" width="12.25" style="1" customWidth="1"/>
    <col min="19" max="19" width="12.5" style="1" customWidth="1"/>
    <col min="20" max="20" width="12.25" style="1" customWidth="1"/>
    <col min="21" max="21" width="11.375" style="1" customWidth="1"/>
    <col min="22" max="22" width="10.625" style="1" customWidth="1"/>
    <col min="23" max="23" width="11" style="1" customWidth="1"/>
    <col min="24" max="24" width="11.125" style="1" customWidth="1"/>
    <col min="25" max="26" width="12.5" style="1" customWidth="1"/>
    <col min="27" max="27" width="13.25" style="1" customWidth="1"/>
    <col min="28" max="28" width="12.5" style="1" customWidth="1"/>
    <col min="29" max="29" width="10.625" style="1" customWidth="1"/>
    <col min="30" max="30" width="14.625" style="1" customWidth="1"/>
    <col min="31" max="31" width="15.625" style="1" customWidth="1"/>
    <col min="32" max="32" width="14.625" style="1" customWidth="1"/>
    <col min="33" max="33" width="12.625" style="1" customWidth="1"/>
    <col min="34" max="34" width="17.625" style="1" customWidth="1"/>
    <col min="35" max="40" width="9" style="1"/>
    <col min="41" max="16384" width="9" style="2"/>
  </cols>
  <sheetData>
    <row r="1" spans="1:63" ht="5.0999999999999996" customHeight="1" x14ac:dyDescent="0.15"/>
    <row r="2" spans="1:63" ht="50.1" customHeight="1" x14ac:dyDescent="0.3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219"/>
      <c r="AJ2" s="219"/>
      <c r="AK2" s="219"/>
      <c r="AL2" s="219"/>
      <c r="AM2" s="219"/>
      <c r="AN2" s="219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</row>
    <row r="3" spans="1:63" s="27" customFormat="1" ht="21" customHeight="1" x14ac:dyDescent="0.25">
      <c r="A3" s="305" t="s">
        <v>397</v>
      </c>
      <c r="B3" s="305"/>
      <c r="C3" s="305"/>
      <c r="D3" s="305"/>
      <c r="E3" s="305"/>
      <c r="F3" s="305"/>
      <c r="G3" s="305"/>
      <c r="H3" s="305" t="s">
        <v>398</v>
      </c>
      <c r="I3" s="306"/>
      <c r="J3" s="306"/>
      <c r="K3" s="306"/>
      <c r="L3" s="306"/>
      <c r="M3" s="306"/>
      <c r="N3" s="306"/>
      <c r="O3" s="305" t="s">
        <v>398</v>
      </c>
      <c r="P3" s="305"/>
      <c r="Q3" s="305"/>
      <c r="R3" s="305"/>
      <c r="S3" s="305"/>
      <c r="T3" s="305"/>
      <c r="U3" s="305"/>
      <c r="V3" s="307" t="s">
        <v>398</v>
      </c>
      <c r="W3" s="307"/>
      <c r="X3" s="307"/>
      <c r="Y3" s="307"/>
      <c r="Z3" s="307"/>
      <c r="AA3" s="307"/>
      <c r="AB3" s="307"/>
      <c r="AC3" s="307" t="s">
        <v>398</v>
      </c>
      <c r="AD3" s="306"/>
      <c r="AE3" s="306"/>
      <c r="AF3" s="306"/>
      <c r="AG3" s="306"/>
      <c r="AH3" s="306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</row>
    <row r="4" spans="1:63" s="27" customFormat="1" ht="20.100000000000001" customHeight="1" x14ac:dyDescent="0.25">
      <c r="A4" s="314" t="s">
        <v>268</v>
      </c>
      <c r="B4" s="315"/>
      <c r="C4" s="315"/>
      <c r="D4" s="315"/>
      <c r="E4" s="315"/>
      <c r="F4" s="315"/>
      <c r="G4" s="315"/>
      <c r="H4" s="314" t="s">
        <v>269</v>
      </c>
      <c r="I4" s="316"/>
      <c r="J4" s="316"/>
      <c r="K4" s="316"/>
      <c r="L4" s="316"/>
      <c r="M4" s="316"/>
      <c r="N4" s="316"/>
      <c r="O4" s="314" t="s">
        <v>269</v>
      </c>
      <c r="P4" s="316"/>
      <c r="Q4" s="316"/>
      <c r="R4" s="316"/>
      <c r="S4" s="316"/>
      <c r="T4" s="316"/>
      <c r="U4" s="316"/>
      <c r="V4" s="314" t="s">
        <v>269</v>
      </c>
      <c r="W4" s="316"/>
      <c r="X4" s="316"/>
      <c r="Y4" s="316"/>
      <c r="Z4" s="316"/>
      <c r="AA4" s="316"/>
      <c r="AB4" s="316"/>
      <c r="AC4" s="317" t="s">
        <v>21</v>
      </c>
      <c r="AD4" s="316"/>
      <c r="AE4" s="316"/>
      <c r="AF4" s="316"/>
      <c r="AG4" s="316"/>
      <c r="AH4" s="316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</row>
    <row r="5" spans="1:63" s="30" customFormat="1" ht="20.100000000000001" customHeight="1" x14ac:dyDescent="0.5">
      <c r="A5" s="28" t="s">
        <v>22</v>
      </c>
      <c r="B5" s="309"/>
      <c r="C5" s="310"/>
      <c r="D5" s="310"/>
      <c r="E5" s="310"/>
      <c r="F5" s="310"/>
      <c r="G5" s="29" t="s">
        <v>270</v>
      </c>
      <c r="H5" s="28" t="s">
        <v>22</v>
      </c>
      <c r="I5" s="311"/>
      <c r="J5" s="312"/>
      <c r="K5" s="312"/>
      <c r="L5" s="312"/>
      <c r="M5" s="312"/>
      <c r="N5" s="29" t="s">
        <v>270</v>
      </c>
      <c r="O5" s="28" t="s">
        <v>22</v>
      </c>
      <c r="P5" s="28"/>
      <c r="Q5" s="311"/>
      <c r="R5" s="313"/>
      <c r="S5" s="313"/>
      <c r="T5" s="313"/>
      <c r="U5" s="29" t="s">
        <v>270</v>
      </c>
      <c r="V5" s="28" t="s">
        <v>22</v>
      </c>
      <c r="W5" s="311"/>
      <c r="X5" s="313"/>
      <c r="Y5" s="313"/>
      <c r="Z5" s="313"/>
      <c r="AA5" s="29"/>
      <c r="AB5" s="29" t="s">
        <v>270</v>
      </c>
      <c r="AC5" s="28" t="s">
        <v>22</v>
      </c>
      <c r="AD5" s="311"/>
      <c r="AE5" s="313"/>
      <c r="AF5" s="313"/>
      <c r="AG5" s="313"/>
      <c r="AH5" s="29" t="s">
        <v>270</v>
      </c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</row>
    <row r="6" spans="1:63" s="32" customFormat="1" ht="18" customHeight="1" x14ac:dyDescent="0.25">
      <c r="A6" s="205" t="s">
        <v>271</v>
      </c>
      <c r="B6" s="204" t="s">
        <v>23</v>
      </c>
      <c r="C6" s="205" t="s">
        <v>24</v>
      </c>
      <c r="D6" s="205" t="s">
        <v>25</v>
      </c>
      <c r="E6" s="205" t="s">
        <v>26</v>
      </c>
      <c r="F6" s="205" t="s">
        <v>27</v>
      </c>
      <c r="G6" s="205" t="s">
        <v>28</v>
      </c>
      <c r="H6" s="205" t="s">
        <v>272</v>
      </c>
      <c r="I6" s="204" t="s">
        <v>273</v>
      </c>
      <c r="J6" s="205" t="s">
        <v>274</v>
      </c>
      <c r="K6" s="205" t="s">
        <v>29</v>
      </c>
      <c r="L6" s="205" t="s">
        <v>30</v>
      </c>
      <c r="M6" s="205" t="s">
        <v>31</v>
      </c>
      <c r="N6" s="205" t="s">
        <v>275</v>
      </c>
      <c r="O6" s="205" t="s">
        <v>271</v>
      </c>
      <c r="P6" s="204" t="s">
        <v>276</v>
      </c>
      <c r="Q6" s="205" t="s">
        <v>277</v>
      </c>
      <c r="R6" s="205" t="s">
        <v>32</v>
      </c>
      <c r="S6" s="205" t="s">
        <v>33</v>
      </c>
      <c r="T6" s="205" t="s">
        <v>278</v>
      </c>
      <c r="U6" s="205" t="s">
        <v>279</v>
      </c>
      <c r="V6" s="205" t="s">
        <v>271</v>
      </c>
      <c r="W6" s="204" t="s">
        <v>280</v>
      </c>
      <c r="X6" s="205" t="s">
        <v>281</v>
      </c>
      <c r="Y6" s="205" t="s">
        <v>282</v>
      </c>
      <c r="Z6" s="205" t="s">
        <v>34</v>
      </c>
      <c r="AA6" s="205" t="s">
        <v>283</v>
      </c>
      <c r="AB6" s="205" t="s">
        <v>284</v>
      </c>
      <c r="AC6" s="205" t="s">
        <v>271</v>
      </c>
      <c r="AD6" s="204" t="s">
        <v>285</v>
      </c>
      <c r="AE6" s="205" t="s">
        <v>35</v>
      </c>
      <c r="AF6" s="205" t="s">
        <v>36</v>
      </c>
      <c r="AG6" s="205" t="s">
        <v>286</v>
      </c>
      <c r="AH6" s="205" t="s">
        <v>37</v>
      </c>
      <c r="AI6" s="223"/>
      <c r="AJ6" s="223"/>
      <c r="AK6" s="223"/>
      <c r="AL6" s="223"/>
      <c r="AM6" s="223"/>
      <c r="AN6" s="223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</row>
    <row r="7" spans="1:63" s="32" customFormat="1" ht="18" customHeight="1" x14ac:dyDescent="0.25">
      <c r="A7" s="206" t="s">
        <v>287</v>
      </c>
      <c r="B7" s="33" t="s">
        <v>38</v>
      </c>
      <c r="C7" s="178" t="s">
        <v>288</v>
      </c>
      <c r="D7" s="178" t="s">
        <v>289</v>
      </c>
      <c r="E7" s="178" t="s">
        <v>39</v>
      </c>
      <c r="F7" s="178" t="s">
        <v>40</v>
      </c>
      <c r="G7" s="178" t="s">
        <v>290</v>
      </c>
      <c r="H7" s="206" t="s">
        <v>291</v>
      </c>
      <c r="I7" s="34" t="s">
        <v>292</v>
      </c>
      <c r="J7" s="178" t="s">
        <v>293</v>
      </c>
      <c r="K7" s="178" t="s">
        <v>294</v>
      </c>
      <c r="L7" s="178" t="s">
        <v>295</v>
      </c>
      <c r="M7" s="178" t="s">
        <v>296</v>
      </c>
      <c r="N7" s="178" t="s">
        <v>297</v>
      </c>
      <c r="O7" s="206" t="s">
        <v>287</v>
      </c>
      <c r="P7" s="33" t="s">
        <v>298</v>
      </c>
      <c r="Q7" s="178" t="s">
        <v>299</v>
      </c>
      <c r="R7" s="178" t="s">
        <v>41</v>
      </c>
      <c r="S7" s="178" t="s">
        <v>300</v>
      </c>
      <c r="T7" s="178" t="s">
        <v>301</v>
      </c>
      <c r="U7" s="178" t="s">
        <v>42</v>
      </c>
      <c r="V7" s="206" t="s">
        <v>287</v>
      </c>
      <c r="W7" s="33" t="s">
        <v>43</v>
      </c>
      <c r="X7" s="178" t="s">
        <v>44</v>
      </c>
      <c r="Y7" s="178" t="s">
        <v>302</v>
      </c>
      <c r="Z7" s="178" t="s">
        <v>303</v>
      </c>
      <c r="AA7" s="178" t="s">
        <v>304</v>
      </c>
      <c r="AB7" s="178" t="s">
        <v>305</v>
      </c>
      <c r="AC7" s="206" t="s">
        <v>287</v>
      </c>
      <c r="AD7" s="34" t="s">
        <v>306</v>
      </c>
      <c r="AE7" s="178" t="s">
        <v>307</v>
      </c>
      <c r="AF7" s="178" t="s">
        <v>308</v>
      </c>
      <c r="AG7" s="178" t="s">
        <v>309</v>
      </c>
      <c r="AH7" s="3" t="s">
        <v>310</v>
      </c>
      <c r="AI7" s="223"/>
      <c r="AJ7" s="223"/>
      <c r="AK7" s="223"/>
      <c r="AL7" s="223"/>
      <c r="AM7" s="223"/>
      <c r="AN7" s="223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</row>
    <row r="8" spans="1:63" s="42" customFormat="1" ht="16.7" customHeight="1" x14ac:dyDescent="0.25">
      <c r="A8" s="36">
        <v>2015</v>
      </c>
      <c r="B8" s="37">
        <v>51579088.299999997</v>
      </c>
      <c r="C8" s="37">
        <v>7307843.7999999998</v>
      </c>
      <c r="D8" s="37">
        <v>2492573.7000000002</v>
      </c>
      <c r="E8" s="37">
        <v>6707</v>
      </c>
      <c r="F8" s="37">
        <v>7744</v>
      </c>
      <c r="G8" s="38">
        <v>11514201</v>
      </c>
      <c r="H8" s="39">
        <v>2015</v>
      </c>
      <c r="I8" s="252">
        <v>0</v>
      </c>
      <c r="J8" s="37">
        <v>821813</v>
      </c>
      <c r="K8" s="37">
        <v>11564717.899999999</v>
      </c>
      <c r="L8" s="37">
        <v>907595.2</v>
      </c>
      <c r="M8" s="37">
        <v>1499798.7</v>
      </c>
      <c r="N8" s="38">
        <v>132981.4</v>
      </c>
      <c r="O8" s="39">
        <v>2015</v>
      </c>
      <c r="P8" s="40">
        <v>91371.299999999988</v>
      </c>
      <c r="Q8" s="40">
        <v>73855</v>
      </c>
      <c r="R8" s="40">
        <v>6567907.1000000006</v>
      </c>
      <c r="S8" s="40">
        <v>518889.5</v>
      </c>
      <c r="T8" s="35">
        <v>1400370</v>
      </c>
      <c r="U8" s="41">
        <v>137602.5</v>
      </c>
      <c r="V8" s="39">
        <v>2015</v>
      </c>
      <c r="W8" s="40">
        <v>658269.1</v>
      </c>
      <c r="X8" s="40">
        <v>248112.1</v>
      </c>
      <c r="Y8" s="40">
        <v>6206</v>
      </c>
      <c r="Z8" s="40">
        <v>225863.9</v>
      </c>
      <c r="AA8" s="40">
        <v>1156249.7</v>
      </c>
      <c r="AB8" s="41">
        <v>468568</v>
      </c>
      <c r="AC8" s="39">
        <v>2015</v>
      </c>
      <c r="AD8" s="37">
        <v>28790</v>
      </c>
      <c r="AE8" s="37">
        <v>242789.59999999998</v>
      </c>
      <c r="AF8" s="252">
        <v>0</v>
      </c>
      <c r="AG8" s="37">
        <v>148375.6</v>
      </c>
      <c r="AH8" s="38">
        <v>3349893.1999999997</v>
      </c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</row>
    <row r="9" spans="1:63" s="42" customFormat="1" ht="16.7" customHeight="1" x14ac:dyDescent="0.25">
      <c r="A9" s="36">
        <v>2016</v>
      </c>
      <c r="B9" s="37">
        <v>51642751.100000001</v>
      </c>
      <c r="C9" s="37">
        <v>7215450.7999999998</v>
      </c>
      <c r="D9" s="37">
        <v>2475729.7000000002</v>
      </c>
      <c r="E9" s="37">
        <v>6707</v>
      </c>
      <c r="F9" s="37">
        <v>7744</v>
      </c>
      <c r="G9" s="38">
        <v>11470015</v>
      </c>
      <c r="H9" s="39">
        <v>2016</v>
      </c>
      <c r="I9" s="252">
        <v>0</v>
      </c>
      <c r="J9" s="37">
        <v>821604</v>
      </c>
      <c r="K9" s="37">
        <v>11655491.300000001</v>
      </c>
      <c r="L9" s="37">
        <v>906487.4</v>
      </c>
      <c r="M9" s="37">
        <v>1490587.5</v>
      </c>
      <c r="N9" s="38">
        <v>135636.29999999999</v>
      </c>
      <c r="O9" s="39">
        <v>2016</v>
      </c>
      <c r="P9" s="40">
        <v>91117.5</v>
      </c>
      <c r="Q9" s="40">
        <v>79107</v>
      </c>
      <c r="R9" s="40">
        <v>6594953</v>
      </c>
      <c r="S9" s="40">
        <v>518889.5</v>
      </c>
      <c r="T9" s="35">
        <v>1400370</v>
      </c>
      <c r="U9" s="41">
        <v>137508.5</v>
      </c>
      <c r="V9" s="39">
        <v>2016</v>
      </c>
      <c r="W9" s="40">
        <v>657644.1</v>
      </c>
      <c r="X9" s="40">
        <v>244536.1</v>
      </c>
      <c r="Y9" s="40">
        <v>6206</v>
      </c>
      <c r="Z9" s="40">
        <v>225682.9</v>
      </c>
      <c r="AA9" s="40">
        <v>1168955.8</v>
      </c>
      <c r="AB9" s="41">
        <v>468568</v>
      </c>
      <c r="AC9" s="39">
        <v>2016</v>
      </c>
      <c r="AD9" s="37">
        <v>28790</v>
      </c>
      <c r="AE9" s="37">
        <v>242272.6</v>
      </c>
      <c r="AF9" s="252">
        <v>0</v>
      </c>
      <c r="AG9" s="37">
        <v>168667.6</v>
      </c>
      <c r="AH9" s="38">
        <v>3424029.5</v>
      </c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</row>
    <row r="10" spans="1:63" s="42" customFormat="1" ht="16.7" customHeight="1" x14ac:dyDescent="0.25">
      <c r="A10" s="36">
        <v>2017</v>
      </c>
      <c r="B10" s="43">
        <v>51635536.799999997</v>
      </c>
      <c r="C10" s="43">
        <v>6813797.2999999998</v>
      </c>
      <c r="D10" s="43">
        <v>2064958.9</v>
      </c>
      <c r="E10" s="43">
        <v>9100</v>
      </c>
      <c r="F10" s="43">
        <v>7744</v>
      </c>
      <c r="G10" s="44">
        <v>11087440.699999999</v>
      </c>
      <c r="H10" s="39">
        <v>2017</v>
      </c>
      <c r="I10" s="252">
        <v>0</v>
      </c>
      <c r="J10" s="43">
        <v>701395</v>
      </c>
      <c r="K10" s="43">
        <v>11715519.6</v>
      </c>
      <c r="L10" s="43">
        <v>1752380.3</v>
      </c>
      <c r="M10" s="43">
        <v>1488706.5</v>
      </c>
      <c r="N10" s="44">
        <v>240130.4</v>
      </c>
      <c r="O10" s="39">
        <v>2017</v>
      </c>
      <c r="P10" s="45">
        <v>90631.2</v>
      </c>
      <c r="Q10" s="45">
        <v>79620.100000000006</v>
      </c>
      <c r="R10" s="45">
        <v>6936037.5999999996</v>
      </c>
      <c r="S10" s="45">
        <v>509572.2</v>
      </c>
      <c r="T10" s="45">
        <v>1400370</v>
      </c>
      <c r="U10" s="46">
        <v>127580.8</v>
      </c>
      <c r="V10" s="39">
        <v>2017</v>
      </c>
      <c r="W10" s="45">
        <v>652404.69999999995</v>
      </c>
      <c r="X10" s="45">
        <v>182353.1</v>
      </c>
      <c r="Y10" s="45">
        <v>6206</v>
      </c>
      <c r="Z10" s="45">
        <v>229549.9</v>
      </c>
      <c r="AA10" s="45">
        <v>1397075.9</v>
      </c>
      <c r="AB10" s="46">
        <v>468568</v>
      </c>
      <c r="AC10" s="39">
        <v>2017</v>
      </c>
      <c r="AD10" s="45">
        <v>28790</v>
      </c>
      <c r="AE10" s="45">
        <v>249153.8</v>
      </c>
      <c r="AF10" s="252">
        <v>0</v>
      </c>
      <c r="AG10" s="45">
        <v>163805.6</v>
      </c>
      <c r="AH10" s="46">
        <v>3232645.2</v>
      </c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</row>
    <row r="11" spans="1:63" s="255" customFormat="1" ht="16.7" customHeight="1" x14ac:dyDescent="0.25">
      <c r="A11" s="256">
        <v>2018</v>
      </c>
      <c r="B11" s="251">
        <v>51632536.100000001</v>
      </c>
      <c r="C11" s="252">
        <v>6677000.2000000002</v>
      </c>
      <c r="D11" s="252">
        <v>2045679.8</v>
      </c>
      <c r="E11" s="252">
        <v>9100</v>
      </c>
      <c r="F11" s="252">
        <v>7744</v>
      </c>
      <c r="G11" s="252">
        <v>11040446.4</v>
      </c>
      <c r="H11" s="256">
        <v>2018</v>
      </c>
      <c r="I11" s="252">
        <v>0</v>
      </c>
      <c r="J11" s="252">
        <v>700975</v>
      </c>
      <c r="K11" s="252">
        <v>11816138.6</v>
      </c>
      <c r="L11" s="252">
        <v>1758269.3</v>
      </c>
      <c r="M11" s="252">
        <v>1488499.5</v>
      </c>
      <c r="N11" s="253">
        <v>252202.7</v>
      </c>
      <c r="O11" s="256">
        <v>2018</v>
      </c>
      <c r="P11" s="252">
        <v>90631.2</v>
      </c>
      <c r="Q11" s="252">
        <v>89106.1</v>
      </c>
      <c r="R11" s="252">
        <v>6943500.5</v>
      </c>
      <c r="S11" s="252">
        <v>508737.2</v>
      </c>
      <c r="T11" s="252">
        <v>1400370</v>
      </c>
      <c r="U11" s="253">
        <v>130054</v>
      </c>
      <c r="V11" s="256">
        <v>2018</v>
      </c>
      <c r="W11" s="252">
        <v>649280.69999999995</v>
      </c>
      <c r="X11" s="252">
        <v>170143</v>
      </c>
      <c r="Y11" s="252">
        <v>6206</v>
      </c>
      <c r="Z11" s="252">
        <v>229513.9</v>
      </c>
      <c r="AA11" s="252">
        <v>1409247.9</v>
      </c>
      <c r="AB11" s="253">
        <v>468568</v>
      </c>
      <c r="AC11" s="256">
        <v>2018</v>
      </c>
      <c r="AD11" s="252">
        <v>28790</v>
      </c>
      <c r="AE11" s="252">
        <v>251525.8</v>
      </c>
      <c r="AF11" s="252">
        <v>0</v>
      </c>
      <c r="AG11" s="252">
        <v>163549.6</v>
      </c>
      <c r="AH11" s="253">
        <v>3297256.7</v>
      </c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</row>
    <row r="12" spans="1:63" s="225" customFormat="1" ht="16.7" customHeight="1" x14ac:dyDescent="0.25">
      <c r="A12" s="260">
        <v>2019</v>
      </c>
      <c r="B12" s="261">
        <v>51620811</v>
      </c>
      <c r="C12" s="237">
        <v>6623016.7999999998</v>
      </c>
      <c r="D12" s="237">
        <v>1974825.8</v>
      </c>
      <c r="E12" s="237">
        <v>9100</v>
      </c>
      <c r="F12" s="237">
        <v>7744</v>
      </c>
      <c r="G12" s="237">
        <v>11019687.199999999</v>
      </c>
      <c r="H12" s="260">
        <v>2019</v>
      </c>
      <c r="I12" s="237">
        <v>0</v>
      </c>
      <c r="J12" s="237">
        <v>566981</v>
      </c>
      <c r="K12" s="237">
        <v>11841836.4</v>
      </c>
      <c r="L12" s="237">
        <v>1758269.3</v>
      </c>
      <c r="M12" s="237">
        <v>1488832.5</v>
      </c>
      <c r="N12" s="239">
        <v>299793.5</v>
      </c>
      <c r="O12" s="260">
        <v>2019</v>
      </c>
      <c r="P12" s="237">
        <v>90690.1</v>
      </c>
      <c r="Q12" s="237">
        <v>88094.1</v>
      </c>
      <c r="R12" s="237">
        <v>6952740.0999999996</v>
      </c>
      <c r="S12" s="237">
        <v>394555.7</v>
      </c>
      <c r="T12" s="237">
        <v>1400370</v>
      </c>
      <c r="U12" s="239">
        <v>129802.6</v>
      </c>
      <c r="V12" s="260">
        <v>2019</v>
      </c>
      <c r="W12" s="237">
        <v>651460.69999999995</v>
      </c>
      <c r="X12" s="237">
        <v>170063</v>
      </c>
      <c r="Y12" s="237">
        <v>6206</v>
      </c>
      <c r="Z12" s="237">
        <v>228551.9</v>
      </c>
      <c r="AA12" s="237">
        <v>1545905.6</v>
      </c>
      <c r="AB12" s="239">
        <v>493142</v>
      </c>
      <c r="AC12" s="260">
        <v>2019</v>
      </c>
      <c r="AD12" s="237">
        <v>28790</v>
      </c>
      <c r="AE12" s="237">
        <v>255135.8</v>
      </c>
      <c r="AF12" s="237">
        <v>0</v>
      </c>
      <c r="AG12" s="237">
        <v>160963.6</v>
      </c>
      <c r="AH12" s="239">
        <v>3434253.3</v>
      </c>
    </row>
    <row r="13" spans="1:63" s="226" customFormat="1" ht="16.7" customHeight="1" x14ac:dyDescent="0.25">
      <c r="A13" s="230">
        <v>2020</v>
      </c>
      <c r="B13" s="270">
        <v>51621494.200000003</v>
      </c>
      <c r="C13" s="271">
        <v>6586103.7999999998</v>
      </c>
      <c r="D13" s="271">
        <v>1830366.8</v>
      </c>
      <c r="E13" s="271">
        <v>9100</v>
      </c>
      <c r="F13" s="271">
        <v>7744</v>
      </c>
      <c r="G13" s="271">
        <v>11000139.199999999</v>
      </c>
      <c r="H13" s="230">
        <v>2020</v>
      </c>
      <c r="I13" s="241">
        <v>0</v>
      </c>
      <c r="J13" s="241">
        <v>559682</v>
      </c>
      <c r="K13" s="241">
        <v>11997214.9</v>
      </c>
      <c r="L13" s="241">
        <v>1758269.3</v>
      </c>
      <c r="M13" s="241">
        <v>1488817.5</v>
      </c>
      <c r="N13" s="242">
        <v>304753.7</v>
      </c>
      <c r="O13" s="230">
        <v>2020</v>
      </c>
      <c r="P13" s="241">
        <v>90756.1</v>
      </c>
      <c r="Q13" s="241">
        <v>86259.1</v>
      </c>
      <c r="R13" s="241">
        <v>6969968.2999999998</v>
      </c>
      <c r="S13" s="241">
        <v>394101.9</v>
      </c>
      <c r="T13" s="241">
        <v>1400370</v>
      </c>
      <c r="U13" s="242">
        <v>129333.6</v>
      </c>
      <c r="V13" s="230">
        <v>2020</v>
      </c>
      <c r="W13" s="241">
        <v>637849.69999999995</v>
      </c>
      <c r="X13" s="241">
        <v>170109</v>
      </c>
      <c r="Y13" s="241">
        <v>6206</v>
      </c>
      <c r="Z13" s="241">
        <v>226313.9</v>
      </c>
      <c r="AA13" s="241">
        <v>1545698.3</v>
      </c>
      <c r="AB13" s="242">
        <v>493142</v>
      </c>
      <c r="AC13" s="230">
        <v>2020</v>
      </c>
      <c r="AD13" s="241">
        <v>28790</v>
      </c>
      <c r="AE13" s="241">
        <v>280736.7</v>
      </c>
      <c r="AF13" s="241">
        <v>0</v>
      </c>
      <c r="AG13" s="241">
        <v>160963.6</v>
      </c>
      <c r="AH13" s="242">
        <v>3458704.8</v>
      </c>
    </row>
    <row r="14" spans="1:63" s="227" customFormat="1" ht="16.7" customHeight="1" x14ac:dyDescent="0.25">
      <c r="A14" s="215" t="s">
        <v>311</v>
      </c>
      <c r="B14" s="272">
        <v>1940537.1</v>
      </c>
      <c r="C14" s="272">
        <v>123554</v>
      </c>
      <c r="D14" s="272">
        <v>1357</v>
      </c>
      <c r="E14" s="272">
        <v>0</v>
      </c>
      <c r="F14" s="272">
        <v>0</v>
      </c>
      <c r="G14" s="273">
        <v>47445</v>
      </c>
      <c r="H14" s="231" t="s">
        <v>312</v>
      </c>
      <c r="I14" s="237">
        <v>0</v>
      </c>
      <c r="J14" s="237">
        <v>0</v>
      </c>
      <c r="K14" s="237">
        <v>948340</v>
      </c>
      <c r="L14" s="237">
        <v>0</v>
      </c>
      <c r="M14" s="237">
        <v>213898.8</v>
      </c>
      <c r="N14" s="239">
        <v>4825</v>
      </c>
      <c r="O14" s="231" t="s">
        <v>312</v>
      </c>
      <c r="P14" s="237">
        <v>4806</v>
      </c>
      <c r="Q14" s="237">
        <v>2514.4</v>
      </c>
      <c r="R14" s="237">
        <v>421278.1</v>
      </c>
      <c r="S14" s="237">
        <v>8177</v>
      </c>
      <c r="T14" s="237">
        <v>0</v>
      </c>
      <c r="U14" s="239">
        <v>1828</v>
      </c>
      <c r="V14" s="231" t="s">
        <v>312</v>
      </c>
      <c r="W14" s="237">
        <v>34743</v>
      </c>
      <c r="X14" s="237">
        <v>3542</v>
      </c>
      <c r="Y14" s="237">
        <v>0</v>
      </c>
      <c r="Z14" s="237">
        <v>4172</v>
      </c>
      <c r="AA14" s="237">
        <v>32745.599999999999</v>
      </c>
      <c r="AB14" s="239">
        <v>67582.899999999994</v>
      </c>
      <c r="AC14" s="231" t="s">
        <v>312</v>
      </c>
      <c r="AD14" s="237">
        <v>0</v>
      </c>
      <c r="AE14" s="237">
        <v>12862.3</v>
      </c>
      <c r="AF14" s="237">
        <v>0</v>
      </c>
      <c r="AG14" s="237">
        <v>929</v>
      </c>
      <c r="AH14" s="239">
        <v>5937</v>
      </c>
    </row>
    <row r="15" spans="1:63" s="227" customFormat="1" ht="16.7" customHeight="1" x14ac:dyDescent="0.25">
      <c r="A15" s="215" t="s">
        <v>313</v>
      </c>
      <c r="B15" s="272">
        <v>4641031.0999999996</v>
      </c>
      <c r="C15" s="272">
        <v>116825.9</v>
      </c>
      <c r="D15" s="272">
        <v>606</v>
      </c>
      <c r="E15" s="272">
        <v>0</v>
      </c>
      <c r="F15" s="272">
        <v>0</v>
      </c>
      <c r="G15" s="273">
        <v>158892.79999999999</v>
      </c>
      <c r="H15" s="231" t="s">
        <v>314</v>
      </c>
      <c r="I15" s="237">
        <v>0</v>
      </c>
      <c r="J15" s="237">
        <v>0</v>
      </c>
      <c r="K15" s="237">
        <v>2494497.7999999998</v>
      </c>
      <c r="L15" s="237">
        <v>7867</v>
      </c>
      <c r="M15" s="237">
        <v>125095.2</v>
      </c>
      <c r="N15" s="239">
        <v>9766.4</v>
      </c>
      <c r="O15" s="231" t="s">
        <v>314</v>
      </c>
      <c r="P15" s="237">
        <v>16769.8</v>
      </c>
      <c r="Q15" s="237">
        <v>3285.1</v>
      </c>
      <c r="R15" s="237">
        <v>950121</v>
      </c>
      <c r="S15" s="237">
        <v>57559.7</v>
      </c>
      <c r="T15" s="237">
        <v>0</v>
      </c>
      <c r="U15" s="239">
        <v>17964.599999999999</v>
      </c>
      <c r="V15" s="231" t="s">
        <v>314</v>
      </c>
      <c r="W15" s="237">
        <v>30106.400000000001</v>
      </c>
      <c r="X15" s="237">
        <v>177</v>
      </c>
      <c r="Y15" s="237">
        <v>0</v>
      </c>
      <c r="Z15" s="237">
        <v>10648</v>
      </c>
      <c r="AA15" s="237">
        <v>57701.3</v>
      </c>
      <c r="AB15" s="239">
        <v>0</v>
      </c>
      <c r="AC15" s="231" t="s">
        <v>314</v>
      </c>
      <c r="AD15" s="237">
        <v>0</v>
      </c>
      <c r="AE15" s="237">
        <v>60818.2</v>
      </c>
      <c r="AF15" s="237">
        <v>0</v>
      </c>
      <c r="AG15" s="237">
        <v>1097</v>
      </c>
      <c r="AH15" s="239">
        <v>521231.9</v>
      </c>
    </row>
    <row r="16" spans="1:63" s="227" customFormat="1" ht="16.7" customHeight="1" x14ac:dyDescent="0.25">
      <c r="A16" s="215" t="s">
        <v>315</v>
      </c>
      <c r="B16" s="272">
        <v>3209542.2</v>
      </c>
      <c r="C16" s="272">
        <v>568419</v>
      </c>
      <c r="D16" s="272">
        <v>35517</v>
      </c>
      <c r="E16" s="272">
        <v>0</v>
      </c>
      <c r="F16" s="272">
        <v>0</v>
      </c>
      <c r="G16" s="273">
        <v>304988</v>
      </c>
      <c r="H16" s="231" t="s">
        <v>316</v>
      </c>
      <c r="I16" s="237">
        <v>0</v>
      </c>
      <c r="J16" s="237">
        <v>155</v>
      </c>
      <c r="K16" s="237">
        <v>453185.2</v>
      </c>
      <c r="L16" s="237">
        <v>748383.1</v>
      </c>
      <c r="M16" s="237">
        <v>51759.3</v>
      </c>
      <c r="N16" s="239">
        <v>37934.6</v>
      </c>
      <c r="O16" s="231" t="s">
        <v>317</v>
      </c>
      <c r="P16" s="237">
        <v>12743</v>
      </c>
      <c r="Q16" s="237">
        <v>15322</v>
      </c>
      <c r="R16" s="237">
        <v>560239.4</v>
      </c>
      <c r="S16" s="237">
        <v>12741</v>
      </c>
      <c r="T16" s="237">
        <v>0</v>
      </c>
      <c r="U16" s="239">
        <v>13536</v>
      </c>
      <c r="V16" s="231" t="s">
        <v>317</v>
      </c>
      <c r="W16" s="237">
        <v>974.4</v>
      </c>
      <c r="X16" s="237">
        <v>4407</v>
      </c>
      <c r="Y16" s="237">
        <v>0</v>
      </c>
      <c r="Z16" s="237">
        <v>0</v>
      </c>
      <c r="AA16" s="237">
        <v>81948.800000000003</v>
      </c>
      <c r="AB16" s="239">
        <v>0</v>
      </c>
      <c r="AC16" s="231" t="s">
        <v>317</v>
      </c>
      <c r="AD16" s="237">
        <v>0</v>
      </c>
      <c r="AE16" s="237">
        <v>23016</v>
      </c>
      <c r="AF16" s="237">
        <v>0</v>
      </c>
      <c r="AG16" s="237">
        <v>42391</v>
      </c>
      <c r="AH16" s="239">
        <v>241882.4</v>
      </c>
    </row>
    <row r="17" spans="1:34" s="227" customFormat="1" ht="16.7" customHeight="1" x14ac:dyDescent="0.25">
      <c r="A17" s="215" t="s">
        <v>318</v>
      </c>
      <c r="B17" s="272">
        <v>262670.90000000002</v>
      </c>
      <c r="C17" s="272">
        <v>2248</v>
      </c>
      <c r="D17" s="272">
        <v>0</v>
      </c>
      <c r="E17" s="272">
        <v>0</v>
      </c>
      <c r="F17" s="272">
        <v>0</v>
      </c>
      <c r="G17" s="273">
        <v>199</v>
      </c>
      <c r="H17" s="231" t="s">
        <v>319</v>
      </c>
      <c r="I17" s="237">
        <v>0</v>
      </c>
      <c r="J17" s="237">
        <v>0</v>
      </c>
      <c r="K17" s="237">
        <v>167484.29999999999</v>
      </c>
      <c r="L17" s="237">
        <v>0</v>
      </c>
      <c r="M17" s="237">
        <v>32940</v>
      </c>
      <c r="N17" s="239">
        <v>61</v>
      </c>
      <c r="O17" s="231" t="s">
        <v>319</v>
      </c>
      <c r="P17" s="237">
        <v>1221</v>
      </c>
      <c r="Q17" s="237">
        <v>107</v>
      </c>
      <c r="R17" s="237">
        <v>54552.6</v>
      </c>
      <c r="S17" s="237">
        <v>0</v>
      </c>
      <c r="T17" s="237">
        <v>0</v>
      </c>
      <c r="U17" s="239">
        <v>0</v>
      </c>
      <c r="V17" s="231" t="s">
        <v>319</v>
      </c>
      <c r="W17" s="237">
        <v>7</v>
      </c>
      <c r="X17" s="237">
        <v>0</v>
      </c>
      <c r="Y17" s="237">
        <v>0</v>
      </c>
      <c r="Z17" s="237">
        <v>337</v>
      </c>
      <c r="AA17" s="237">
        <v>1994.5</v>
      </c>
      <c r="AB17" s="239">
        <v>0</v>
      </c>
      <c r="AC17" s="231" t="s">
        <v>319</v>
      </c>
      <c r="AD17" s="237">
        <v>0</v>
      </c>
      <c r="AE17" s="237">
        <v>925.5</v>
      </c>
      <c r="AF17" s="237">
        <v>0</v>
      </c>
      <c r="AG17" s="237">
        <v>0</v>
      </c>
      <c r="AH17" s="239">
        <v>594</v>
      </c>
    </row>
    <row r="18" spans="1:34" s="227" customFormat="1" ht="16.7" customHeight="1" x14ac:dyDescent="0.25">
      <c r="A18" s="215" t="s">
        <v>320</v>
      </c>
      <c r="B18" s="272">
        <v>145846</v>
      </c>
      <c r="C18" s="272">
        <v>102</v>
      </c>
      <c r="D18" s="272">
        <v>0</v>
      </c>
      <c r="E18" s="272">
        <v>0</v>
      </c>
      <c r="F18" s="272">
        <v>0</v>
      </c>
      <c r="G18" s="273">
        <v>0</v>
      </c>
      <c r="H18" s="231" t="s">
        <v>321</v>
      </c>
      <c r="I18" s="237">
        <v>0</v>
      </c>
      <c r="J18" s="237">
        <v>0</v>
      </c>
      <c r="K18" s="237">
        <v>90743</v>
      </c>
      <c r="L18" s="237">
        <v>0</v>
      </c>
      <c r="M18" s="237">
        <v>24007</v>
      </c>
      <c r="N18" s="239">
        <v>146</v>
      </c>
      <c r="O18" s="231" t="s">
        <v>321</v>
      </c>
      <c r="P18" s="237">
        <v>0</v>
      </c>
      <c r="Q18" s="237">
        <v>0</v>
      </c>
      <c r="R18" s="237">
        <v>28098</v>
      </c>
      <c r="S18" s="237">
        <v>0</v>
      </c>
      <c r="T18" s="237">
        <v>0</v>
      </c>
      <c r="U18" s="239">
        <v>0</v>
      </c>
      <c r="V18" s="231" t="s">
        <v>321</v>
      </c>
      <c r="W18" s="237">
        <v>0</v>
      </c>
      <c r="X18" s="237">
        <v>0</v>
      </c>
      <c r="Y18" s="237">
        <v>0</v>
      </c>
      <c r="Z18" s="237">
        <v>0</v>
      </c>
      <c r="AA18" s="237">
        <v>0</v>
      </c>
      <c r="AB18" s="239">
        <v>0</v>
      </c>
      <c r="AC18" s="231" t="s">
        <v>321</v>
      </c>
      <c r="AD18" s="237">
        <v>0</v>
      </c>
      <c r="AE18" s="237">
        <v>2406</v>
      </c>
      <c r="AF18" s="237">
        <v>0</v>
      </c>
      <c r="AG18" s="237">
        <v>0</v>
      </c>
      <c r="AH18" s="239">
        <v>344</v>
      </c>
    </row>
    <row r="19" spans="1:34" s="227" customFormat="1" ht="16.7" customHeight="1" x14ac:dyDescent="0.25">
      <c r="A19" s="215" t="s">
        <v>322</v>
      </c>
      <c r="B19" s="272">
        <v>107162.8</v>
      </c>
      <c r="C19" s="272">
        <v>0</v>
      </c>
      <c r="D19" s="272">
        <v>0</v>
      </c>
      <c r="E19" s="272">
        <v>0</v>
      </c>
      <c r="F19" s="272">
        <v>0</v>
      </c>
      <c r="G19" s="273">
        <v>0</v>
      </c>
      <c r="H19" s="231" t="s">
        <v>323</v>
      </c>
      <c r="I19" s="237">
        <v>0</v>
      </c>
      <c r="J19" s="237">
        <v>0</v>
      </c>
      <c r="K19" s="237">
        <v>73729.100000000006</v>
      </c>
      <c r="L19" s="237">
        <v>0</v>
      </c>
      <c r="M19" s="237">
        <v>7485</v>
      </c>
      <c r="N19" s="239">
        <v>261.39999999999998</v>
      </c>
      <c r="O19" s="231" t="s">
        <v>323</v>
      </c>
      <c r="P19" s="237">
        <v>0</v>
      </c>
      <c r="Q19" s="237">
        <v>0</v>
      </c>
      <c r="R19" s="237">
        <v>16857</v>
      </c>
      <c r="S19" s="237">
        <v>0</v>
      </c>
      <c r="T19" s="237">
        <v>0</v>
      </c>
      <c r="U19" s="239">
        <v>0</v>
      </c>
      <c r="V19" s="231" t="s">
        <v>323</v>
      </c>
      <c r="W19" s="237">
        <v>1965.6</v>
      </c>
      <c r="X19" s="237">
        <v>0</v>
      </c>
      <c r="Y19" s="237">
        <v>0</v>
      </c>
      <c r="Z19" s="237">
        <v>0</v>
      </c>
      <c r="AA19" s="237">
        <v>0</v>
      </c>
      <c r="AB19" s="239">
        <v>0</v>
      </c>
      <c r="AC19" s="231" t="s">
        <v>323</v>
      </c>
      <c r="AD19" s="237">
        <v>0</v>
      </c>
      <c r="AE19" s="237">
        <v>6864.7</v>
      </c>
      <c r="AF19" s="237">
        <v>0</v>
      </c>
      <c r="AG19" s="237">
        <v>0</v>
      </c>
      <c r="AH19" s="239">
        <v>0</v>
      </c>
    </row>
    <row r="20" spans="1:34" s="227" customFormat="1" ht="16.7" customHeight="1" x14ac:dyDescent="0.25">
      <c r="A20" s="215" t="s">
        <v>324</v>
      </c>
      <c r="B20" s="272">
        <v>101817.2</v>
      </c>
      <c r="C20" s="272">
        <v>0</v>
      </c>
      <c r="D20" s="272">
        <v>0</v>
      </c>
      <c r="E20" s="272">
        <v>0</v>
      </c>
      <c r="F20" s="272">
        <v>0</v>
      </c>
      <c r="G20" s="273">
        <v>0</v>
      </c>
      <c r="H20" s="231" t="s">
        <v>325</v>
      </c>
      <c r="I20" s="237">
        <v>0</v>
      </c>
      <c r="J20" s="237">
        <v>0</v>
      </c>
      <c r="K20" s="237">
        <v>70478.899999999994</v>
      </c>
      <c r="L20" s="237">
        <v>0</v>
      </c>
      <c r="M20" s="237">
        <v>0</v>
      </c>
      <c r="N20" s="239">
        <v>2894.1</v>
      </c>
      <c r="O20" s="231" t="s">
        <v>325</v>
      </c>
      <c r="P20" s="237">
        <v>0</v>
      </c>
      <c r="Q20" s="237">
        <v>0</v>
      </c>
      <c r="R20" s="237">
        <v>27392.9</v>
      </c>
      <c r="S20" s="237">
        <v>0</v>
      </c>
      <c r="T20" s="237">
        <v>0</v>
      </c>
      <c r="U20" s="239">
        <v>0</v>
      </c>
      <c r="V20" s="231" t="s">
        <v>325</v>
      </c>
      <c r="W20" s="237">
        <v>1051.3</v>
      </c>
      <c r="X20" s="237">
        <v>0</v>
      </c>
      <c r="Y20" s="237">
        <v>0</v>
      </c>
      <c r="Z20" s="237">
        <v>0</v>
      </c>
      <c r="AA20" s="237">
        <v>0</v>
      </c>
      <c r="AB20" s="239">
        <v>0</v>
      </c>
      <c r="AC20" s="231" t="s">
        <v>325</v>
      </c>
      <c r="AD20" s="237">
        <v>0</v>
      </c>
      <c r="AE20" s="237">
        <v>0</v>
      </c>
      <c r="AF20" s="237">
        <v>0</v>
      </c>
      <c r="AG20" s="237">
        <v>0</v>
      </c>
      <c r="AH20" s="239">
        <v>0</v>
      </c>
    </row>
    <row r="21" spans="1:34" s="227" customFormat="1" ht="16.7" customHeight="1" x14ac:dyDescent="0.25">
      <c r="A21" s="215" t="s">
        <v>326</v>
      </c>
      <c r="B21" s="272">
        <v>382613.7</v>
      </c>
      <c r="C21" s="272">
        <v>0</v>
      </c>
      <c r="D21" s="272">
        <v>0</v>
      </c>
      <c r="E21" s="272">
        <v>0</v>
      </c>
      <c r="F21" s="272">
        <v>0</v>
      </c>
      <c r="G21" s="273">
        <v>0</v>
      </c>
      <c r="H21" s="231" t="s">
        <v>327</v>
      </c>
      <c r="I21" s="237">
        <v>0</v>
      </c>
      <c r="J21" s="237">
        <v>0</v>
      </c>
      <c r="K21" s="237">
        <v>112558.3</v>
      </c>
      <c r="L21" s="237">
        <v>0</v>
      </c>
      <c r="M21" s="237">
        <v>32180.9</v>
      </c>
      <c r="N21" s="239">
        <v>3085</v>
      </c>
      <c r="O21" s="231" t="s">
        <v>327</v>
      </c>
      <c r="P21" s="237">
        <v>0</v>
      </c>
      <c r="Q21" s="237">
        <v>0</v>
      </c>
      <c r="R21" s="237">
        <v>50725</v>
      </c>
      <c r="S21" s="237">
        <v>168701</v>
      </c>
      <c r="T21" s="237">
        <v>0</v>
      </c>
      <c r="U21" s="239">
        <v>0</v>
      </c>
      <c r="V21" s="231" t="s">
        <v>327</v>
      </c>
      <c r="W21" s="237">
        <v>4713.5</v>
      </c>
      <c r="X21" s="237">
        <v>0</v>
      </c>
      <c r="Y21" s="237">
        <v>0</v>
      </c>
      <c r="Z21" s="237">
        <v>0</v>
      </c>
      <c r="AA21" s="237">
        <v>0</v>
      </c>
      <c r="AB21" s="239">
        <v>0</v>
      </c>
      <c r="AC21" s="231" t="s">
        <v>327</v>
      </c>
      <c r="AD21" s="237">
        <v>0</v>
      </c>
      <c r="AE21" s="237">
        <v>8205</v>
      </c>
      <c r="AF21" s="237">
        <v>0</v>
      </c>
      <c r="AG21" s="237">
        <v>0</v>
      </c>
      <c r="AH21" s="239">
        <v>2445</v>
      </c>
    </row>
    <row r="22" spans="1:34" s="227" customFormat="1" ht="16.7" customHeight="1" x14ac:dyDescent="0.25">
      <c r="A22" s="215" t="s">
        <v>328</v>
      </c>
      <c r="B22" s="272">
        <v>40834</v>
      </c>
      <c r="C22" s="272">
        <v>0</v>
      </c>
      <c r="D22" s="272">
        <v>0</v>
      </c>
      <c r="E22" s="272">
        <v>0</v>
      </c>
      <c r="F22" s="272">
        <v>0</v>
      </c>
      <c r="G22" s="273">
        <v>0</v>
      </c>
      <c r="H22" s="231" t="s">
        <v>329</v>
      </c>
      <c r="I22" s="237">
        <v>0</v>
      </c>
      <c r="J22" s="237">
        <v>0</v>
      </c>
      <c r="K22" s="237">
        <v>30867</v>
      </c>
      <c r="L22" s="237">
        <v>0</v>
      </c>
      <c r="M22" s="237">
        <v>0</v>
      </c>
      <c r="N22" s="239">
        <v>0</v>
      </c>
      <c r="O22" s="231" t="s">
        <v>329</v>
      </c>
      <c r="P22" s="237">
        <v>0</v>
      </c>
      <c r="Q22" s="237">
        <v>0</v>
      </c>
      <c r="R22" s="237">
        <v>9967</v>
      </c>
      <c r="S22" s="237">
        <v>0</v>
      </c>
      <c r="T22" s="237">
        <v>0</v>
      </c>
      <c r="U22" s="239">
        <v>0</v>
      </c>
      <c r="V22" s="231" t="s">
        <v>329</v>
      </c>
      <c r="W22" s="237">
        <v>0</v>
      </c>
      <c r="X22" s="237">
        <v>0</v>
      </c>
      <c r="Y22" s="237">
        <v>0</v>
      </c>
      <c r="Z22" s="237">
        <v>0</v>
      </c>
      <c r="AA22" s="237">
        <v>0</v>
      </c>
      <c r="AB22" s="239">
        <v>0</v>
      </c>
      <c r="AC22" s="231" t="s">
        <v>329</v>
      </c>
      <c r="AD22" s="237">
        <v>0</v>
      </c>
      <c r="AE22" s="237">
        <v>0</v>
      </c>
      <c r="AF22" s="237">
        <v>0</v>
      </c>
      <c r="AG22" s="237">
        <v>0</v>
      </c>
      <c r="AH22" s="239">
        <v>0</v>
      </c>
    </row>
    <row r="23" spans="1:34" s="227" customFormat="1" ht="16.7" customHeight="1" x14ac:dyDescent="0.25">
      <c r="A23" s="215" t="s">
        <v>330</v>
      </c>
      <c r="B23" s="272">
        <v>20746</v>
      </c>
      <c r="C23" s="272">
        <v>0</v>
      </c>
      <c r="D23" s="272">
        <v>0</v>
      </c>
      <c r="E23" s="272">
        <v>0</v>
      </c>
      <c r="F23" s="272">
        <v>0</v>
      </c>
      <c r="G23" s="273">
        <v>0</v>
      </c>
      <c r="H23" s="231" t="s">
        <v>331</v>
      </c>
      <c r="I23" s="237">
        <v>0</v>
      </c>
      <c r="J23" s="237">
        <v>0</v>
      </c>
      <c r="K23" s="237">
        <v>15249</v>
      </c>
      <c r="L23" s="237">
        <v>0</v>
      </c>
      <c r="M23" s="237">
        <v>0</v>
      </c>
      <c r="N23" s="239">
        <v>0</v>
      </c>
      <c r="O23" s="231" t="s">
        <v>331</v>
      </c>
      <c r="P23" s="237">
        <v>0</v>
      </c>
      <c r="Q23" s="237">
        <v>0</v>
      </c>
      <c r="R23" s="237">
        <v>5497</v>
      </c>
      <c r="S23" s="237">
        <v>0</v>
      </c>
      <c r="T23" s="237">
        <v>0</v>
      </c>
      <c r="U23" s="239">
        <v>0</v>
      </c>
      <c r="V23" s="231" t="s">
        <v>331</v>
      </c>
      <c r="W23" s="237">
        <v>0</v>
      </c>
      <c r="X23" s="237">
        <v>0</v>
      </c>
      <c r="Y23" s="237">
        <v>0</v>
      </c>
      <c r="Z23" s="237">
        <v>0</v>
      </c>
      <c r="AA23" s="237">
        <v>0</v>
      </c>
      <c r="AB23" s="239">
        <v>0</v>
      </c>
      <c r="AC23" s="231" t="s">
        <v>331</v>
      </c>
      <c r="AD23" s="237">
        <v>0</v>
      </c>
      <c r="AE23" s="237">
        <v>0</v>
      </c>
      <c r="AF23" s="237">
        <v>0</v>
      </c>
      <c r="AG23" s="237">
        <v>0</v>
      </c>
      <c r="AH23" s="239">
        <v>0</v>
      </c>
    </row>
    <row r="24" spans="1:34" s="227" customFormat="1" ht="16.7" customHeight="1" x14ac:dyDescent="0.25">
      <c r="A24" s="215" t="s">
        <v>332</v>
      </c>
      <c r="B24" s="272">
        <v>32690</v>
      </c>
      <c r="C24" s="272">
        <v>0</v>
      </c>
      <c r="D24" s="272">
        <v>0</v>
      </c>
      <c r="E24" s="272">
        <v>0</v>
      </c>
      <c r="F24" s="272">
        <v>0</v>
      </c>
      <c r="G24" s="273">
        <v>0</v>
      </c>
      <c r="H24" s="231" t="s">
        <v>333</v>
      </c>
      <c r="I24" s="237">
        <v>0</v>
      </c>
      <c r="J24" s="237">
        <v>0</v>
      </c>
      <c r="K24" s="237">
        <v>19549</v>
      </c>
      <c r="L24" s="237">
        <v>0</v>
      </c>
      <c r="M24" s="237">
        <v>0</v>
      </c>
      <c r="N24" s="239">
        <v>344</v>
      </c>
      <c r="O24" s="231" t="s">
        <v>333</v>
      </c>
      <c r="P24" s="237">
        <v>0</v>
      </c>
      <c r="Q24" s="237">
        <v>0</v>
      </c>
      <c r="R24" s="237">
        <v>11905</v>
      </c>
      <c r="S24" s="237">
        <v>0</v>
      </c>
      <c r="T24" s="237">
        <v>0</v>
      </c>
      <c r="U24" s="239">
        <v>0</v>
      </c>
      <c r="V24" s="231" t="s">
        <v>333</v>
      </c>
      <c r="W24" s="237">
        <v>892</v>
      </c>
      <c r="X24" s="237">
        <v>0</v>
      </c>
      <c r="Y24" s="237">
        <v>0</v>
      </c>
      <c r="Z24" s="237">
        <v>0</v>
      </c>
      <c r="AA24" s="237">
        <v>0</v>
      </c>
      <c r="AB24" s="239">
        <v>0</v>
      </c>
      <c r="AC24" s="231" t="s">
        <v>333</v>
      </c>
      <c r="AD24" s="237">
        <v>0</v>
      </c>
      <c r="AE24" s="237">
        <v>0</v>
      </c>
      <c r="AF24" s="237">
        <v>0</v>
      </c>
      <c r="AG24" s="237">
        <v>0</v>
      </c>
      <c r="AH24" s="239">
        <v>0</v>
      </c>
    </row>
    <row r="25" spans="1:34" s="227" customFormat="1" ht="16.7" customHeight="1" x14ac:dyDescent="0.25">
      <c r="A25" s="215" t="s">
        <v>334</v>
      </c>
      <c r="B25" s="272">
        <v>92470.6</v>
      </c>
      <c r="C25" s="272">
        <v>0</v>
      </c>
      <c r="D25" s="272">
        <v>0</v>
      </c>
      <c r="E25" s="272">
        <v>0</v>
      </c>
      <c r="F25" s="272">
        <v>0</v>
      </c>
      <c r="G25" s="273">
        <v>0</v>
      </c>
      <c r="H25" s="231" t="s">
        <v>335</v>
      </c>
      <c r="I25" s="237">
        <v>0</v>
      </c>
      <c r="J25" s="237">
        <v>0</v>
      </c>
      <c r="K25" s="237">
        <v>65124.2</v>
      </c>
      <c r="L25" s="237">
        <v>0</v>
      </c>
      <c r="M25" s="237">
        <v>0</v>
      </c>
      <c r="N25" s="239">
        <v>3054.6</v>
      </c>
      <c r="O25" s="231" t="s">
        <v>335</v>
      </c>
      <c r="P25" s="237">
        <v>0</v>
      </c>
      <c r="Q25" s="237">
        <v>0</v>
      </c>
      <c r="R25" s="237">
        <v>20874.400000000001</v>
      </c>
      <c r="S25" s="237">
        <v>0</v>
      </c>
      <c r="T25" s="237">
        <v>0</v>
      </c>
      <c r="U25" s="239">
        <v>0</v>
      </c>
      <c r="V25" s="231" t="s">
        <v>335</v>
      </c>
      <c r="W25" s="237">
        <v>815.5</v>
      </c>
      <c r="X25" s="237">
        <v>0</v>
      </c>
      <c r="Y25" s="237">
        <v>0</v>
      </c>
      <c r="Z25" s="237">
        <v>0</v>
      </c>
      <c r="AA25" s="237">
        <v>790.1</v>
      </c>
      <c r="AB25" s="239">
        <v>0</v>
      </c>
      <c r="AC25" s="231" t="s">
        <v>335</v>
      </c>
      <c r="AD25" s="237">
        <v>0</v>
      </c>
      <c r="AE25" s="237">
        <v>1607.3</v>
      </c>
      <c r="AF25" s="237">
        <v>0</v>
      </c>
      <c r="AG25" s="237">
        <v>0</v>
      </c>
      <c r="AH25" s="239">
        <v>204.5</v>
      </c>
    </row>
    <row r="26" spans="1:34" s="227" customFormat="1" ht="16.7" customHeight="1" x14ac:dyDescent="0.25">
      <c r="A26" s="215" t="s">
        <v>336</v>
      </c>
      <c r="B26" s="272">
        <v>37170.400000000001</v>
      </c>
      <c r="C26" s="272">
        <v>0</v>
      </c>
      <c r="D26" s="272">
        <v>0</v>
      </c>
      <c r="E26" s="272">
        <v>0</v>
      </c>
      <c r="F26" s="272">
        <v>0</v>
      </c>
      <c r="G26" s="273">
        <v>0</v>
      </c>
      <c r="H26" s="231" t="s">
        <v>337</v>
      </c>
      <c r="I26" s="237">
        <v>0</v>
      </c>
      <c r="J26" s="237">
        <v>0</v>
      </c>
      <c r="K26" s="237">
        <v>23048.400000000001</v>
      </c>
      <c r="L26" s="237">
        <v>0</v>
      </c>
      <c r="M26" s="237">
        <v>0</v>
      </c>
      <c r="N26" s="239">
        <v>0</v>
      </c>
      <c r="O26" s="231" t="s">
        <v>337</v>
      </c>
      <c r="P26" s="237">
        <v>0</v>
      </c>
      <c r="Q26" s="237">
        <v>0</v>
      </c>
      <c r="R26" s="237">
        <v>7689.1</v>
      </c>
      <c r="S26" s="237">
        <v>0</v>
      </c>
      <c r="T26" s="237">
        <v>0</v>
      </c>
      <c r="U26" s="239">
        <v>0</v>
      </c>
      <c r="V26" s="231" t="s">
        <v>337</v>
      </c>
      <c r="W26" s="237">
        <v>0</v>
      </c>
      <c r="X26" s="237">
        <v>0</v>
      </c>
      <c r="Y26" s="237">
        <v>0</v>
      </c>
      <c r="Z26" s="237">
        <v>0</v>
      </c>
      <c r="AA26" s="237">
        <v>0</v>
      </c>
      <c r="AB26" s="239">
        <v>0</v>
      </c>
      <c r="AC26" s="231" t="s">
        <v>337</v>
      </c>
      <c r="AD26" s="237">
        <v>0</v>
      </c>
      <c r="AE26" s="237">
        <v>6423</v>
      </c>
      <c r="AF26" s="237">
        <v>0</v>
      </c>
      <c r="AG26" s="237">
        <v>0</v>
      </c>
      <c r="AH26" s="239">
        <v>9.9</v>
      </c>
    </row>
    <row r="27" spans="1:34" s="227" customFormat="1" ht="16.7" customHeight="1" x14ac:dyDescent="0.25">
      <c r="A27" s="215" t="s">
        <v>338</v>
      </c>
      <c r="B27" s="272">
        <v>28460.1</v>
      </c>
      <c r="C27" s="272">
        <v>0</v>
      </c>
      <c r="D27" s="272">
        <v>0</v>
      </c>
      <c r="E27" s="272">
        <v>0</v>
      </c>
      <c r="F27" s="272">
        <v>0</v>
      </c>
      <c r="G27" s="273">
        <v>0</v>
      </c>
      <c r="H27" s="231" t="s">
        <v>339</v>
      </c>
      <c r="I27" s="237">
        <v>0</v>
      </c>
      <c r="J27" s="237">
        <v>0</v>
      </c>
      <c r="K27" s="237">
        <v>18984</v>
      </c>
      <c r="L27" s="237">
        <v>0</v>
      </c>
      <c r="M27" s="237">
        <v>0</v>
      </c>
      <c r="N27" s="239">
        <v>168.6</v>
      </c>
      <c r="O27" s="231" t="s">
        <v>339</v>
      </c>
      <c r="P27" s="237">
        <v>0</v>
      </c>
      <c r="Q27" s="237">
        <v>0</v>
      </c>
      <c r="R27" s="237">
        <v>3112.5</v>
      </c>
      <c r="S27" s="237">
        <v>0</v>
      </c>
      <c r="T27" s="237">
        <v>0</v>
      </c>
      <c r="U27" s="239">
        <v>0</v>
      </c>
      <c r="V27" s="231" t="s">
        <v>339</v>
      </c>
      <c r="W27" s="237">
        <v>0</v>
      </c>
      <c r="X27" s="237">
        <v>0</v>
      </c>
      <c r="Y27" s="237">
        <v>0</v>
      </c>
      <c r="Z27" s="237">
        <v>0</v>
      </c>
      <c r="AA27" s="237">
        <v>0</v>
      </c>
      <c r="AB27" s="239">
        <v>0</v>
      </c>
      <c r="AC27" s="231" t="s">
        <v>339</v>
      </c>
      <c r="AD27" s="237">
        <v>0</v>
      </c>
      <c r="AE27" s="237">
        <v>3315.7</v>
      </c>
      <c r="AF27" s="237">
        <v>0</v>
      </c>
      <c r="AG27" s="237">
        <v>0</v>
      </c>
      <c r="AH27" s="239">
        <v>2879.3</v>
      </c>
    </row>
    <row r="28" spans="1:34" s="227" customFormat="1" ht="16.7" customHeight="1" x14ac:dyDescent="0.25">
      <c r="A28" s="215" t="s">
        <v>45</v>
      </c>
      <c r="B28" s="272">
        <v>19268.099999999999</v>
      </c>
      <c r="C28" s="272">
        <v>0</v>
      </c>
      <c r="D28" s="272">
        <v>0</v>
      </c>
      <c r="E28" s="272">
        <v>0</v>
      </c>
      <c r="F28" s="272">
        <v>0</v>
      </c>
      <c r="G28" s="273">
        <v>0</v>
      </c>
      <c r="H28" s="231" t="s">
        <v>46</v>
      </c>
      <c r="I28" s="237">
        <v>0</v>
      </c>
      <c r="J28" s="237">
        <v>0</v>
      </c>
      <c r="K28" s="237">
        <v>14642.2</v>
      </c>
      <c r="L28" s="237">
        <v>0</v>
      </c>
      <c r="M28" s="237">
        <v>0</v>
      </c>
      <c r="N28" s="239">
        <v>0</v>
      </c>
      <c r="O28" s="231" t="s">
        <v>46</v>
      </c>
      <c r="P28" s="237">
        <v>0</v>
      </c>
      <c r="Q28" s="237">
        <v>0</v>
      </c>
      <c r="R28" s="237">
        <v>4619.3</v>
      </c>
      <c r="S28" s="237">
        <v>6.6</v>
      </c>
      <c r="T28" s="237">
        <v>0</v>
      </c>
      <c r="U28" s="239">
        <v>0</v>
      </c>
      <c r="V28" s="231" t="s">
        <v>46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9">
        <v>0</v>
      </c>
      <c r="AC28" s="231" t="s">
        <v>46</v>
      </c>
      <c r="AD28" s="237">
        <v>0</v>
      </c>
      <c r="AE28" s="237">
        <v>0</v>
      </c>
      <c r="AF28" s="237">
        <v>0</v>
      </c>
      <c r="AG28" s="237">
        <v>0</v>
      </c>
      <c r="AH28" s="239">
        <v>0</v>
      </c>
    </row>
    <row r="29" spans="1:34" s="227" customFormat="1" ht="16.7" customHeight="1" x14ac:dyDescent="0.25">
      <c r="A29" s="215" t="s">
        <v>47</v>
      </c>
      <c r="B29" s="272">
        <v>22574</v>
      </c>
      <c r="C29" s="272">
        <v>0</v>
      </c>
      <c r="D29" s="272">
        <v>0</v>
      </c>
      <c r="E29" s="272">
        <v>0</v>
      </c>
      <c r="F29" s="272">
        <v>0</v>
      </c>
      <c r="G29" s="273">
        <v>0</v>
      </c>
      <c r="H29" s="231" t="s">
        <v>48</v>
      </c>
      <c r="I29" s="237">
        <v>0</v>
      </c>
      <c r="J29" s="237">
        <v>0</v>
      </c>
      <c r="K29" s="237">
        <v>16601.3</v>
      </c>
      <c r="L29" s="237">
        <v>0</v>
      </c>
      <c r="M29" s="237">
        <v>0</v>
      </c>
      <c r="N29" s="239">
        <v>0</v>
      </c>
      <c r="O29" s="231" t="s">
        <v>48</v>
      </c>
      <c r="P29" s="237">
        <v>0</v>
      </c>
      <c r="Q29" s="237">
        <v>0</v>
      </c>
      <c r="R29" s="237">
        <v>5972.7</v>
      </c>
      <c r="S29" s="237">
        <v>0</v>
      </c>
      <c r="T29" s="237">
        <v>0</v>
      </c>
      <c r="U29" s="239">
        <v>0</v>
      </c>
      <c r="V29" s="231" t="s">
        <v>48</v>
      </c>
      <c r="W29" s="237">
        <v>0</v>
      </c>
      <c r="X29" s="237">
        <v>0</v>
      </c>
      <c r="Y29" s="237">
        <v>0</v>
      </c>
      <c r="Z29" s="237">
        <v>0</v>
      </c>
      <c r="AA29" s="237">
        <v>0</v>
      </c>
      <c r="AB29" s="239">
        <v>0</v>
      </c>
      <c r="AC29" s="231" t="s">
        <v>48</v>
      </c>
      <c r="AD29" s="237">
        <v>0</v>
      </c>
      <c r="AE29" s="237">
        <v>0</v>
      </c>
      <c r="AF29" s="237">
        <v>0</v>
      </c>
      <c r="AG29" s="237">
        <v>0</v>
      </c>
      <c r="AH29" s="239">
        <v>0</v>
      </c>
    </row>
    <row r="30" spans="1:34" s="227" customFormat="1" ht="16.7" customHeight="1" x14ac:dyDescent="0.25">
      <c r="A30" s="215" t="s">
        <v>340</v>
      </c>
      <c r="B30" s="272">
        <v>19869.599999999999</v>
      </c>
      <c r="C30" s="272">
        <v>0</v>
      </c>
      <c r="D30" s="272">
        <v>0</v>
      </c>
      <c r="E30" s="272">
        <v>0</v>
      </c>
      <c r="F30" s="272">
        <v>0</v>
      </c>
      <c r="G30" s="273">
        <v>0</v>
      </c>
      <c r="H30" s="231" t="s">
        <v>341</v>
      </c>
      <c r="I30" s="237">
        <v>0</v>
      </c>
      <c r="J30" s="237">
        <v>0</v>
      </c>
      <c r="K30" s="237">
        <v>14970.3</v>
      </c>
      <c r="L30" s="237">
        <v>0</v>
      </c>
      <c r="M30" s="237">
        <v>0</v>
      </c>
      <c r="N30" s="239">
        <v>406.2</v>
      </c>
      <c r="O30" s="231" t="s">
        <v>341</v>
      </c>
      <c r="P30" s="237">
        <v>0</v>
      </c>
      <c r="Q30" s="237">
        <v>0</v>
      </c>
      <c r="R30" s="237">
        <v>2789.1</v>
      </c>
      <c r="S30" s="237">
        <v>0</v>
      </c>
      <c r="T30" s="237">
        <v>0</v>
      </c>
      <c r="U30" s="239">
        <v>0</v>
      </c>
      <c r="V30" s="231" t="s">
        <v>341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9">
        <v>0</v>
      </c>
      <c r="AC30" s="231" t="s">
        <v>341</v>
      </c>
      <c r="AD30" s="237">
        <v>0</v>
      </c>
      <c r="AE30" s="237">
        <v>1704</v>
      </c>
      <c r="AF30" s="237">
        <v>0</v>
      </c>
      <c r="AG30" s="237">
        <v>0</v>
      </c>
      <c r="AH30" s="239">
        <v>0</v>
      </c>
    </row>
    <row r="31" spans="1:34" s="227" customFormat="1" ht="16.7" customHeight="1" x14ac:dyDescent="0.25">
      <c r="A31" s="215" t="s">
        <v>342</v>
      </c>
      <c r="B31" s="272">
        <v>113025.3</v>
      </c>
      <c r="C31" s="272">
        <v>0</v>
      </c>
      <c r="D31" s="272">
        <v>0</v>
      </c>
      <c r="E31" s="272">
        <v>0</v>
      </c>
      <c r="F31" s="272">
        <v>0</v>
      </c>
      <c r="G31" s="273">
        <v>0</v>
      </c>
      <c r="H31" s="231" t="s">
        <v>343</v>
      </c>
      <c r="I31" s="237">
        <v>0</v>
      </c>
      <c r="J31" s="237">
        <v>0</v>
      </c>
      <c r="K31" s="237">
        <v>78680.800000000003</v>
      </c>
      <c r="L31" s="237">
        <v>0</v>
      </c>
      <c r="M31" s="237">
        <v>0</v>
      </c>
      <c r="N31" s="239">
        <v>113.9</v>
      </c>
      <c r="O31" s="231" t="s">
        <v>343</v>
      </c>
      <c r="P31" s="237">
        <v>0</v>
      </c>
      <c r="Q31" s="237">
        <v>1404.7</v>
      </c>
      <c r="R31" s="237">
        <v>31194.799999999999</v>
      </c>
      <c r="S31" s="237">
        <v>0</v>
      </c>
      <c r="T31" s="237">
        <v>0</v>
      </c>
      <c r="U31" s="239">
        <v>0</v>
      </c>
      <c r="V31" s="231" t="s">
        <v>343</v>
      </c>
      <c r="W31" s="237">
        <v>0</v>
      </c>
      <c r="X31" s="237">
        <v>0</v>
      </c>
      <c r="Y31" s="237">
        <v>0</v>
      </c>
      <c r="Z31" s="237">
        <v>0</v>
      </c>
      <c r="AA31" s="237">
        <v>620.6</v>
      </c>
      <c r="AB31" s="239">
        <v>0</v>
      </c>
      <c r="AC31" s="231" t="s">
        <v>343</v>
      </c>
      <c r="AD31" s="237">
        <v>0</v>
      </c>
      <c r="AE31" s="237">
        <v>0</v>
      </c>
      <c r="AF31" s="237">
        <v>0</v>
      </c>
      <c r="AG31" s="237">
        <v>0</v>
      </c>
      <c r="AH31" s="239">
        <v>1010.5</v>
      </c>
    </row>
    <row r="32" spans="1:34" s="232" customFormat="1" ht="16.7" customHeight="1" x14ac:dyDescent="0.25">
      <c r="A32" s="215" t="s">
        <v>344</v>
      </c>
      <c r="B32" s="272">
        <v>12262.8</v>
      </c>
      <c r="C32" s="272">
        <v>0</v>
      </c>
      <c r="D32" s="272">
        <v>0</v>
      </c>
      <c r="E32" s="272">
        <v>0</v>
      </c>
      <c r="F32" s="272">
        <v>0</v>
      </c>
      <c r="G32" s="273">
        <v>0</v>
      </c>
      <c r="H32" s="231" t="s">
        <v>345</v>
      </c>
      <c r="I32" s="237">
        <v>0</v>
      </c>
      <c r="J32" s="237">
        <v>0</v>
      </c>
      <c r="K32" s="237">
        <v>5247.1</v>
      </c>
      <c r="L32" s="237">
        <v>0</v>
      </c>
      <c r="M32" s="237">
        <v>0</v>
      </c>
      <c r="N32" s="239">
        <v>1768.6</v>
      </c>
      <c r="O32" s="231" t="s">
        <v>345</v>
      </c>
      <c r="P32" s="237">
        <v>0</v>
      </c>
      <c r="Q32" s="237">
        <v>0</v>
      </c>
      <c r="R32" s="237">
        <v>3268.7</v>
      </c>
      <c r="S32" s="237">
        <v>429.8</v>
      </c>
      <c r="T32" s="237">
        <v>0</v>
      </c>
      <c r="U32" s="239">
        <v>0</v>
      </c>
      <c r="V32" s="231" t="s">
        <v>345</v>
      </c>
      <c r="W32" s="237">
        <v>0</v>
      </c>
      <c r="X32" s="237">
        <v>0</v>
      </c>
      <c r="Y32" s="237">
        <v>0</v>
      </c>
      <c r="Z32" s="237">
        <v>0</v>
      </c>
      <c r="AA32" s="237">
        <v>0</v>
      </c>
      <c r="AB32" s="239">
        <v>0</v>
      </c>
      <c r="AC32" s="231" t="s">
        <v>345</v>
      </c>
      <c r="AD32" s="237">
        <v>0</v>
      </c>
      <c r="AE32" s="237">
        <v>0</v>
      </c>
      <c r="AF32" s="237">
        <v>0</v>
      </c>
      <c r="AG32" s="237">
        <v>0</v>
      </c>
      <c r="AH32" s="239">
        <v>1548.6</v>
      </c>
    </row>
    <row r="33" spans="1:63" s="232" customFormat="1" ht="16.7" customHeight="1" x14ac:dyDescent="0.25">
      <c r="A33" s="215" t="s">
        <v>346</v>
      </c>
      <c r="B33" s="272">
        <v>5868.1</v>
      </c>
      <c r="C33" s="272">
        <v>0</v>
      </c>
      <c r="D33" s="272">
        <v>0</v>
      </c>
      <c r="E33" s="272">
        <v>0</v>
      </c>
      <c r="F33" s="272">
        <v>0</v>
      </c>
      <c r="G33" s="273">
        <v>0</v>
      </c>
      <c r="H33" s="231" t="s">
        <v>347</v>
      </c>
      <c r="I33" s="237">
        <v>0</v>
      </c>
      <c r="J33" s="237">
        <v>0</v>
      </c>
      <c r="K33" s="237">
        <v>2433.8000000000002</v>
      </c>
      <c r="L33" s="237">
        <v>0</v>
      </c>
      <c r="M33" s="237">
        <v>0</v>
      </c>
      <c r="N33" s="239">
        <v>0</v>
      </c>
      <c r="O33" s="231" t="s">
        <v>347</v>
      </c>
      <c r="P33" s="237">
        <v>0</v>
      </c>
      <c r="Q33" s="237">
        <v>0</v>
      </c>
      <c r="R33" s="237">
        <v>1331.9</v>
      </c>
      <c r="S33" s="237">
        <v>2102.4</v>
      </c>
      <c r="T33" s="237">
        <v>0</v>
      </c>
      <c r="U33" s="239">
        <v>0</v>
      </c>
      <c r="V33" s="231" t="s">
        <v>347</v>
      </c>
      <c r="W33" s="237">
        <v>0</v>
      </c>
      <c r="X33" s="237">
        <v>0</v>
      </c>
      <c r="Y33" s="237">
        <v>0</v>
      </c>
      <c r="Z33" s="237">
        <v>0</v>
      </c>
      <c r="AA33" s="237">
        <v>0</v>
      </c>
      <c r="AB33" s="239">
        <v>0</v>
      </c>
      <c r="AC33" s="231" t="s">
        <v>347</v>
      </c>
      <c r="AD33" s="237">
        <v>0</v>
      </c>
      <c r="AE33" s="237">
        <v>0</v>
      </c>
      <c r="AF33" s="237">
        <v>0</v>
      </c>
      <c r="AG33" s="237">
        <v>0</v>
      </c>
      <c r="AH33" s="239">
        <v>0</v>
      </c>
    </row>
    <row r="34" spans="1:63" s="232" customFormat="1" ht="16.7" customHeight="1" x14ac:dyDescent="0.25">
      <c r="A34" s="215" t="s">
        <v>348</v>
      </c>
      <c r="B34" s="272">
        <v>9238</v>
      </c>
      <c r="C34" s="272">
        <v>0</v>
      </c>
      <c r="D34" s="272">
        <v>0</v>
      </c>
      <c r="E34" s="272">
        <v>0</v>
      </c>
      <c r="F34" s="272">
        <v>0</v>
      </c>
      <c r="G34" s="273">
        <v>0</v>
      </c>
      <c r="H34" s="231" t="s">
        <v>349</v>
      </c>
      <c r="I34" s="237">
        <v>0</v>
      </c>
      <c r="J34" s="237">
        <v>0</v>
      </c>
      <c r="K34" s="237">
        <v>6264.1</v>
      </c>
      <c r="L34" s="237">
        <v>0</v>
      </c>
      <c r="M34" s="237">
        <v>0</v>
      </c>
      <c r="N34" s="239">
        <v>0</v>
      </c>
      <c r="O34" s="231" t="s">
        <v>349</v>
      </c>
      <c r="P34" s="237">
        <v>0</v>
      </c>
      <c r="Q34" s="237">
        <v>0</v>
      </c>
      <c r="R34" s="237">
        <v>2924.3</v>
      </c>
      <c r="S34" s="237">
        <v>49.6</v>
      </c>
      <c r="T34" s="237">
        <v>0</v>
      </c>
      <c r="U34" s="239">
        <v>0</v>
      </c>
      <c r="V34" s="231" t="s">
        <v>349</v>
      </c>
      <c r="W34" s="237">
        <v>0</v>
      </c>
      <c r="X34" s="237">
        <v>0</v>
      </c>
      <c r="Y34" s="237">
        <v>0</v>
      </c>
      <c r="Z34" s="237">
        <v>0</v>
      </c>
      <c r="AA34" s="237">
        <v>0</v>
      </c>
      <c r="AB34" s="239">
        <v>0</v>
      </c>
      <c r="AC34" s="231" t="s">
        <v>349</v>
      </c>
      <c r="AD34" s="237">
        <v>0</v>
      </c>
      <c r="AE34" s="237">
        <v>0</v>
      </c>
      <c r="AF34" s="237">
        <v>0</v>
      </c>
      <c r="AG34" s="237">
        <v>0</v>
      </c>
      <c r="AH34" s="239">
        <v>0</v>
      </c>
    </row>
    <row r="35" spans="1:63" s="232" customFormat="1" ht="16.7" customHeight="1" x14ac:dyDescent="0.25">
      <c r="A35" s="215" t="s">
        <v>49</v>
      </c>
      <c r="B35" s="272">
        <v>17721.599999999999</v>
      </c>
      <c r="C35" s="272">
        <v>0</v>
      </c>
      <c r="D35" s="272">
        <v>0</v>
      </c>
      <c r="E35" s="272">
        <v>0</v>
      </c>
      <c r="F35" s="272">
        <v>0</v>
      </c>
      <c r="G35" s="273">
        <v>0</v>
      </c>
      <c r="H35" s="231" t="s">
        <v>50</v>
      </c>
      <c r="I35" s="237">
        <v>0</v>
      </c>
      <c r="J35" s="237">
        <v>0</v>
      </c>
      <c r="K35" s="237">
        <v>9136.6</v>
      </c>
      <c r="L35" s="237">
        <v>0</v>
      </c>
      <c r="M35" s="237">
        <v>0</v>
      </c>
      <c r="N35" s="239">
        <v>0</v>
      </c>
      <c r="O35" s="231" t="s">
        <v>50</v>
      </c>
      <c r="P35" s="237">
        <v>0</v>
      </c>
      <c r="Q35" s="237">
        <v>0</v>
      </c>
      <c r="R35" s="237">
        <v>5289.5</v>
      </c>
      <c r="S35" s="237">
        <v>0</v>
      </c>
      <c r="T35" s="237">
        <v>0</v>
      </c>
      <c r="U35" s="239">
        <v>0</v>
      </c>
      <c r="V35" s="231" t="s">
        <v>50</v>
      </c>
      <c r="W35" s="237">
        <v>0</v>
      </c>
      <c r="X35" s="237">
        <v>0</v>
      </c>
      <c r="Y35" s="237">
        <v>0</v>
      </c>
      <c r="Z35" s="237">
        <v>0</v>
      </c>
      <c r="AA35" s="237">
        <v>0</v>
      </c>
      <c r="AB35" s="239">
        <v>0</v>
      </c>
      <c r="AC35" s="231" t="s">
        <v>50</v>
      </c>
      <c r="AD35" s="237">
        <v>0</v>
      </c>
      <c r="AE35" s="237">
        <v>0</v>
      </c>
      <c r="AF35" s="237">
        <v>0</v>
      </c>
      <c r="AG35" s="237">
        <v>0</v>
      </c>
      <c r="AH35" s="239">
        <v>3295.5</v>
      </c>
    </row>
    <row r="36" spans="1:63" s="232" customFormat="1" ht="16.7" customHeight="1" x14ac:dyDescent="0.25">
      <c r="A36" s="215" t="s">
        <v>51</v>
      </c>
      <c r="B36" s="272">
        <v>8003.1</v>
      </c>
      <c r="C36" s="272">
        <v>0</v>
      </c>
      <c r="D36" s="272">
        <v>0</v>
      </c>
      <c r="E36" s="272">
        <v>0</v>
      </c>
      <c r="F36" s="272">
        <v>0</v>
      </c>
      <c r="G36" s="273">
        <v>0</v>
      </c>
      <c r="H36" s="231" t="s">
        <v>52</v>
      </c>
      <c r="I36" s="237">
        <v>0</v>
      </c>
      <c r="J36" s="237">
        <v>0</v>
      </c>
      <c r="K36" s="237">
        <v>6436.2</v>
      </c>
      <c r="L36" s="237">
        <v>0</v>
      </c>
      <c r="M36" s="237">
        <v>0</v>
      </c>
      <c r="N36" s="239">
        <v>0</v>
      </c>
      <c r="O36" s="231" t="s">
        <v>52</v>
      </c>
      <c r="P36" s="237">
        <v>0</v>
      </c>
      <c r="Q36" s="237">
        <v>0</v>
      </c>
      <c r="R36" s="237">
        <v>1566.9</v>
      </c>
      <c r="S36" s="237">
        <v>0</v>
      </c>
      <c r="T36" s="237">
        <v>0</v>
      </c>
      <c r="U36" s="239">
        <v>0</v>
      </c>
      <c r="V36" s="231" t="s">
        <v>52</v>
      </c>
      <c r="W36" s="237">
        <v>0</v>
      </c>
      <c r="X36" s="237">
        <v>0</v>
      </c>
      <c r="Y36" s="237">
        <v>0</v>
      </c>
      <c r="Z36" s="237">
        <v>0</v>
      </c>
      <c r="AA36" s="237">
        <v>0</v>
      </c>
      <c r="AB36" s="239">
        <v>0</v>
      </c>
      <c r="AC36" s="231" t="s">
        <v>52</v>
      </c>
      <c r="AD36" s="237">
        <v>0</v>
      </c>
      <c r="AE36" s="237">
        <v>0</v>
      </c>
      <c r="AF36" s="237">
        <v>0</v>
      </c>
      <c r="AG36" s="237">
        <v>0</v>
      </c>
      <c r="AH36" s="239">
        <v>0</v>
      </c>
    </row>
    <row r="37" spans="1:63" s="232" customFormat="1" ht="16.7" customHeight="1" x14ac:dyDescent="0.25">
      <c r="A37" s="215" t="s">
        <v>53</v>
      </c>
      <c r="B37" s="272">
        <v>16729.5</v>
      </c>
      <c r="C37" s="272">
        <v>0</v>
      </c>
      <c r="D37" s="272">
        <v>0</v>
      </c>
      <c r="E37" s="272">
        <v>0</v>
      </c>
      <c r="F37" s="272">
        <v>0</v>
      </c>
      <c r="G37" s="273">
        <v>0</v>
      </c>
      <c r="H37" s="231" t="s">
        <v>54</v>
      </c>
      <c r="I37" s="237">
        <v>0</v>
      </c>
      <c r="J37" s="237">
        <v>0</v>
      </c>
      <c r="K37" s="237">
        <v>10721.9</v>
      </c>
      <c r="L37" s="237">
        <v>0</v>
      </c>
      <c r="M37" s="237">
        <v>0</v>
      </c>
      <c r="N37" s="239">
        <v>0</v>
      </c>
      <c r="O37" s="231" t="s">
        <v>54</v>
      </c>
      <c r="P37" s="237">
        <v>0</v>
      </c>
      <c r="Q37" s="237">
        <v>0</v>
      </c>
      <c r="R37" s="237">
        <v>4519.2</v>
      </c>
      <c r="S37" s="237">
        <v>0</v>
      </c>
      <c r="T37" s="237">
        <v>0</v>
      </c>
      <c r="U37" s="239">
        <v>0</v>
      </c>
      <c r="V37" s="231" t="s">
        <v>54</v>
      </c>
      <c r="W37" s="237">
        <v>0</v>
      </c>
      <c r="X37" s="237">
        <v>0</v>
      </c>
      <c r="Y37" s="237">
        <v>0</v>
      </c>
      <c r="Z37" s="237">
        <v>0</v>
      </c>
      <c r="AA37" s="237">
        <v>0</v>
      </c>
      <c r="AB37" s="239">
        <v>0</v>
      </c>
      <c r="AC37" s="231" t="s">
        <v>54</v>
      </c>
      <c r="AD37" s="237">
        <v>0</v>
      </c>
      <c r="AE37" s="237">
        <v>0</v>
      </c>
      <c r="AF37" s="237">
        <v>0</v>
      </c>
      <c r="AG37" s="237">
        <v>0</v>
      </c>
      <c r="AH37" s="239">
        <v>1488.4</v>
      </c>
    </row>
    <row r="38" spans="1:63" s="232" customFormat="1" ht="16.7" customHeight="1" x14ac:dyDescent="0.25">
      <c r="A38" s="215" t="s">
        <v>55</v>
      </c>
      <c r="B38" s="272">
        <v>9093.9</v>
      </c>
      <c r="C38" s="272">
        <v>0</v>
      </c>
      <c r="D38" s="272">
        <v>0</v>
      </c>
      <c r="E38" s="272">
        <v>0</v>
      </c>
      <c r="F38" s="272">
        <v>0</v>
      </c>
      <c r="G38" s="273">
        <v>0</v>
      </c>
      <c r="H38" s="231" t="s">
        <v>56</v>
      </c>
      <c r="I38" s="237">
        <v>0</v>
      </c>
      <c r="J38" s="237">
        <v>0</v>
      </c>
      <c r="K38" s="237">
        <v>7166.6</v>
      </c>
      <c r="L38" s="237">
        <v>0</v>
      </c>
      <c r="M38" s="237">
        <v>0</v>
      </c>
      <c r="N38" s="239">
        <v>0</v>
      </c>
      <c r="O38" s="231" t="s">
        <v>56</v>
      </c>
      <c r="P38" s="237">
        <v>0</v>
      </c>
      <c r="Q38" s="237">
        <v>0</v>
      </c>
      <c r="R38" s="237">
        <v>1927.3</v>
      </c>
      <c r="S38" s="237">
        <v>0</v>
      </c>
      <c r="T38" s="237">
        <v>0</v>
      </c>
      <c r="U38" s="239">
        <v>0</v>
      </c>
      <c r="V38" s="231" t="s">
        <v>56</v>
      </c>
      <c r="W38" s="237">
        <v>0</v>
      </c>
      <c r="X38" s="237">
        <v>0</v>
      </c>
      <c r="Y38" s="237">
        <v>0</v>
      </c>
      <c r="Z38" s="237">
        <v>0</v>
      </c>
      <c r="AA38" s="237">
        <v>0</v>
      </c>
      <c r="AB38" s="239">
        <v>0</v>
      </c>
      <c r="AC38" s="231" t="s">
        <v>56</v>
      </c>
      <c r="AD38" s="237">
        <v>0</v>
      </c>
      <c r="AE38" s="237">
        <v>0</v>
      </c>
      <c r="AF38" s="237">
        <v>0</v>
      </c>
      <c r="AG38" s="237">
        <v>0</v>
      </c>
      <c r="AH38" s="239">
        <v>0</v>
      </c>
    </row>
    <row r="39" spans="1:63" s="232" customFormat="1" ht="16.7" customHeight="1" x14ac:dyDescent="0.25">
      <c r="A39" s="215" t="s">
        <v>57</v>
      </c>
      <c r="B39" s="272">
        <v>13810.1</v>
      </c>
      <c r="C39" s="272">
        <v>0</v>
      </c>
      <c r="D39" s="272">
        <v>0</v>
      </c>
      <c r="E39" s="272">
        <v>0</v>
      </c>
      <c r="F39" s="272">
        <v>0</v>
      </c>
      <c r="G39" s="273">
        <v>0</v>
      </c>
      <c r="H39" s="231" t="s">
        <v>58</v>
      </c>
      <c r="I39" s="237">
        <v>0</v>
      </c>
      <c r="J39" s="237">
        <v>0</v>
      </c>
      <c r="K39" s="237">
        <v>6395.4</v>
      </c>
      <c r="L39" s="237">
        <v>0</v>
      </c>
      <c r="M39" s="237">
        <v>0</v>
      </c>
      <c r="N39" s="239">
        <v>0</v>
      </c>
      <c r="O39" s="231" t="s">
        <v>58</v>
      </c>
      <c r="P39" s="237">
        <v>0</v>
      </c>
      <c r="Q39" s="237">
        <v>0</v>
      </c>
      <c r="R39" s="237">
        <v>4823.5</v>
      </c>
      <c r="S39" s="237">
        <v>650.6</v>
      </c>
      <c r="T39" s="237">
        <v>0</v>
      </c>
      <c r="U39" s="239">
        <v>0</v>
      </c>
      <c r="V39" s="231" t="s">
        <v>58</v>
      </c>
      <c r="W39" s="237">
        <v>0</v>
      </c>
      <c r="X39" s="237">
        <v>0</v>
      </c>
      <c r="Y39" s="237">
        <v>0</v>
      </c>
      <c r="Z39" s="237">
        <v>0</v>
      </c>
      <c r="AA39" s="237">
        <v>0</v>
      </c>
      <c r="AB39" s="239">
        <v>0</v>
      </c>
      <c r="AC39" s="231" t="s">
        <v>58</v>
      </c>
      <c r="AD39" s="237">
        <v>0</v>
      </c>
      <c r="AE39" s="237">
        <v>0</v>
      </c>
      <c r="AF39" s="237">
        <v>0</v>
      </c>
      <c r="AG39" s="237">
        <v>0</v>
      </c>
      <c r="AH39" s="239">
        <v>1940.6</v>
      </c>
    </row>
    <row r="40" spans="1:63" s="232" customFormat="1" ht="16.7" customHeight="1" x14ac:dyDescent="0.25">
      <c r="A40" s="215" t="s">
        <v>59</v>
      </c>
      <c r="B40" s="272">
        <v>9097.6</v>
      </c>
      <c r="C40" s="272">
        <v>0</v>
      </c>
      <c r="D40" s="272">
        <v>0</v>
      </c>
      <c r="E40" s="272">
        <v>0</v>
      </c>
      <c r="F40" s="272">
        <v>0</v>
      </c>
      <c r="G40" s="273">
        <v>0</v>
      </c>
      <c r="H40" s="231" t="s">
        <v>60</v>
      </c>
      <c r="I40" s="237">
        <v>0</v>
      </c>
      <c r="J40" s="237">
        <v>0</v>
      </c>
      <c r="K40" s="237">
        <v>7395.8</v>
      </c>
      <c r="L40" s="237">
        <v>0</v>
      </c>
      <c r="M40" s="237">
        <v>0</v>
      </c>
      <c r="N40" s="239">
        <v>0</v>
      </c>
      <c r="O40" s="231" t="s">
        <v>60</v>
      </c>
      <c r="P40" s="237">
        <v>0</v>
      </c>
      <c r="Q40" s="237">
        <v>0</v>
      </c>
      <c r="R40" s="237">
        <v>1688.6</v>
      </c>
      <c r="S40" s="237">
        <v>13.2</v>
      </c>
      <c r="T40" s="237">
        <v>0</v>
      </c>
      <c r="U40" s="239">
        <v>0</v>
      </c>
      <c r="V40" s="231" t="s">
        <v>60</v>
      </c>
      <c r="W40" s="237">
        <v>0</v>
      </c>
      <c r="X40" s="237">
        <v>0</v>
      </c>
      <c r="Y40" s="237">
        <v>0</v>
      </c>
      <c r="Z40" s="237">
        <v>0</v>
      </c>
      <c r="AA40" s="237">
        <v>0</v>
      </c>
      <c r="AB40" s="239">
        <v>0</v>
      </c>
      <c r="AC40" s="231" t="s">
        <v>60</v>
      </c>
      <c r="AD40" s="237">
        <v>0</v>
      </c>
      <c r="AE40" s="237">
        <v>0</v>
      </c>
      <c r="AF40" s="237">
        <v>0</v>
      </c>
      <c r="AG40" s="237">
        <v>0</v>
      </c>
      <c r="AH40" s="239">
        <v>0</v>
      </c>
    </row>
    <row r="41" spans="1:63" s="232" customFormat="1" ht="16.7" customHeight="1" x14ac:dyDescent="0.25">
      <c r="A41" s="215" t="s">
        <v>61</v>
      </c>
      <c r="B41" s="272">
        <v>8931.9</v>
      </c>
      <c r="C41" s="272">
        <v>0</v>
      </c>
      <c r="D41" s="272">
        <v>0</v>
      </c>
      <c r="E41" s="272">
        <v>0</v>
      </c>
      <c r="F41" s="272">
        <v>0</v>
      </c>
      <c r="G41" s="273">
        <v>0</v>
      </c>
      <c r="H41" s="231" t="s">
        <v>62</v>
      </c>
      <c r="I41" s="237">
        <v>0</v>
      </c>
      <c r="J41" s="237">
        <v>0</v>
      </c>
      <c r="K41" s="237">
        <v>7368.3</v>
      </c>
      <c r="L41" s="237">
        <v>0</v>
      </c>
      <c r="M41" s="237">
        <v>0</v>
      </c>
      <c r="N41" s="239">
        <v>0</v>
      </c>
      <c r="O41" s="231" t="s">
        <v>62</v>
      </c>
      <c r="P41" s="237">
        <v>0</v>
      </c>
      <c r="Q41" s="237">
        <v>0</v>
      </c>
      <c r="R41" s="237">
        <v>1563.6</v>
      </c>
      <c r="S41" s="237">
        <v>0</v>
      </c>
      <c r="T41" s="237">
        <v>0</v>
      </c>
      <c r="U41" s="239">
        <v>0</v>
      </c>
      <c r="V41" s="231" t="s">
        <v>62</v>
      </c>
      <c r="W41" s="237">
        <v>0</v>
      </c>
      <c r="X41" s="237">
        <v>0</v>
      </c>
      <c r="Y41" s="237">
        <v>0</v>
      </c>
      <c r="Z41" s="237">
        <v>0</v>
      </c>
      <c r="AA41" s="237">
        <v>0</v>
      </c>
      <c r="AB41" s="239">
        <v>0</v>
      </c>
      <c r="AC41" s="231" t="s">
        <v>62</v>
      </c>
      <c r="AD41" s="237">
        <v>0</v>
      </c>
      <c r="AE41" s="237">
        <v>0</v>
      </c>
      <c r="AF41" s="237">
        <v>0</v>
      </c>
      <c r="AG41" s="237">
        <v>0</v>
      </c>
      <c r="AH41" s="239">
        <v>0</v>
      </c>
    </row>
    <row r="42" spans="1:63" s="232" customFormat="1" ht="16.7" customHeight="1" x14ac:dyDescent="0.25">
      <c r="A42" s="215" t="s">
        <v>63</v>
      </c>
      <c r="B42" s="272">
        <v>11995.6</v>
      </c>
      <c r="C42" s="272">
        <v>0</v>
      </c>
      <c r="D42" s="272">
        <v>0</v>
      </c>
      <c r="E42" s="272">
        <v>0</v>
      </c>
      <c r="F42" s="272">
        <v>0</v>
      </c>
      <c r="G42" s="273">
        <v>0</v>
      </c>
      <c r="H42" s="231" t="s">
        <v>64</v>
      </c>
      <c r="I42" s="237">
        <v>0</v>
      </c>
      <c r="J42" s="237">
        <v>0</v>
      </c>
      <c r="K42" s="237">
        <v>6116.1</v>
      </c>
      <c r="L42" s="237">
        <v>0</v>
      </c>
      <c r="M42" s="237">
        <v>0</v>
      </c>
      <c r="N42" s="239">
        <v>0</v>
      </c>
      <c r="O42" s="231" t="s">
        <v>64</v>
      </c>
      <c r="P42" s="237">
        <v>0</v>
      </c>
      <c r="Q42" s="237">
        <v>0</v>
      </c>
      <c r="R42" s="237">
        <v>3772.5</v>
      </c>
      <c r="S42" s="237">
        <v>0</v>
      </c>
      <c r="T42" s="237">
        <v>0</v>
      </c>
      <c r="U42" s="239">
        <v>0</v>
      </c>
      <c r="V42" s="231" t="s">
        <v>64</v>
      </c>
      <c r="W42" s="244">
        <v>0</v>
      </c>
      <c r="X42" s="237">
        <v>0</v>
      </c>
      <c r="Y42" s="237">
        <v>0</v>
      </c>
      <c r="Z42" s="237">
        <v>0</v>
      </c>
      <c r="AA42" s="237">
        <v>0</v>
      </c>
      <c r="AB42" s="239">
        <v>0</v>
      </c>
      <c r="AC42" s="231" t="s">
        <v>64</v>
      </c>
      <c r="AD42" s="237">
        <v>0</v>
      </c>
      <c r="AE42" s="237">
        <v>0</v>
      </c>
      <c r="AF42" s="237">
        <v>0</v>
      </c>
      <c r="AG42" s="237">
        <v>0</v>
      </c>
      <c r="AH42" s="239">
        <v>2107</v>
      </c>
    </row>
    <row r="43" spans="1:63" s="232" customFormat="1" ht="16.7" customHeight="1" x14ac:dyDescent="0.25">
      <c r="A43" s="215" t="s">
        <v>65</v>
      </c>
      <c r="B43" s="272">
        <v>9315.7000000000007</v>
      </c>
      <c r="C43" s="272">
        <v>0</v>
      </c>
      <c r="D43" s="272">
        <v>0</v>
      </c>
      <c r="E43" s="272">
        <v>0</v>
      </c>
      <c r="F43" s="272">
        <v>0</v>
      </c>
      <c r="G43" s="273">
        <v>0</v>
      </c>
      <c r="H43" s="231" t="s">
        <v>66</v>
      </c>
      <c r="I43" s="237">
        <v>0</v>
      </c>
      <c r="J43" s="237">
        <v>0</v>
      </c>
      <c r="K43" s="237">
        <v>7507.4</v>
      </c>
      <c r="L43" s="237">
        <v>0</v>
      </c>
      <c r="M43" s="237">
        <v>0</v>
      </c>
      <c r="N43" s="239">
        <v>0</v>
      </c>
      <c r="O43" s="231" t="s">
        <v>66</v>
      </c>
      <c r="P43" s="244">
        <v>0</v>
      </c>
      <c r="Q43" s="237">
        <v>0</v>
      </c>
      <c r="R43" s="237">
        <v>1808.3</v>
      </c>
      <c r="S43" s="237">
        <v>0</v>
      </c>
      <c r="T43" s="237">
        <v>0</v>
      </c>
      <c r="U43" s="239">
        <v>0</v>
      </c>
      <c r="V43" s="231" t="s">
        <v>66</v>
      </c>
      <c r="W43" s="244">
        <v>0</v>
      </c>
      <c r="X43" s="237">
        <v>0</v>
      </c>
      <c r="Y43" s="237">
        <v>0</v>
      </c>
      <c r="Z43" s="237">
        <v>0</v>
      </c>
      <c r="AA43" s="237">
        <v>0</v>
      </c>
      <c r="AB43" s="239">
        <v>0</v>
      </c>
      <c r="AC43" s="231" t="s">
        <v>66</v>
      </c>
      <c r="AD43" s="237">
        <v>0</v>
      </c>
      <c r="AE43" s="237">
        <v>0</v>
      </c>
      <c r="AF43" s="237">
        <v>0</v>
      </c>
      <c r="AG43" s="237">
        <v>0</v>
      </c>
      <c r="AH43" s="239">
        <v>0</v>
      </c>
    </row>
    <row r="44" spans="1:63" s="232" customFormat="1" ht="16.7" customHeight="1" x14ac:dyDescent="0.25">
      <c r="A44" s="217" t="s">
        <v>67</v>
      </c>
      <c r="B44" s="274">
        <v>9640.2999999999993</v>
      </c>
      <c r="C44" s="274">
        <v>0</v>
      </c>
      <c r="D44" s="274">
        <v>0</v>
      </c>
      <c r="E44" s="274">
        <v>0</v>
      </c>
      <c r="F44" s="274">
        <v>0</v>
      </c>
      <c r="G44" s="275">
        <v>0</v>
      </c>
      <c r="H44" s="233" t="s">
        <v>68</v>
      </c>
      <c r="I44" s="243">
        <v>0</v>
      </c>
      <c r="J44" s="238">
        <v>0</v>
      </c>
      <c r="K44" s="238">
        <v>7692.3</v>
      </c>
      <c r="L44" s="238">
        <v>0</v>
      </c>
      <c r="M44" s="238">
        <v>0</v>
      </c>
      <c r="N44" s="240">
        <v>0</v>
      </c>
      <c r="O44" s="233" t="s">
        <v>68</v>
      </c>
      <c r="P44" s="243">
        <v>0</v>
      </c>
      <c r="Q44" s="238">
        <v>0</v>
      </c>
      <c r="R44" s="238">
        <v>1948</v>
      </c>
      <c r="S44" s="238">
        <v>0</v>
      </c>
      <c r="T44" s="238">
        <v>0</v>
      </c>
      <c r="U44" s="240">
        <v>0</v>
      </c>
      <c r="V44" s="233" t="s">
        <v>68</v>
      </c>
      <c r="W44" s="243">
        <v>0</v>
      </c>
      <c r="X44" s="238">
        <v>0</v>
      </c>
      <c r="Y44" s="238">
        <v>0</v>
      </c>
      <c r="Z44" s="238">
        <v>0</v>
      </c>
      <c r="AA44" s="238">
        <v>0</v>
      </c>
      <c r="AB44" s="240">
        <v>0</v>
      </c>
      <c r="AC44" s="233" t="s">
        <v>68</v>
      </c>
      <c r="AD44" s="243">
        <v>0</v>
      </c>
      <c r="AE44" s="238">
        <v>0</v>
      </c>
      <c r="AF44" s="238">
        <v>0</v>
      </c>
      <c r="AG44" s="238">
        <v>0</v>
      </c>
      <c r="AH44" s="240">
        <v>0</v>
      </c>
    </row>
    <row r="45" spans="1:63" s="57" customFormat="1" ht="15.95" customHeight="1" x14ac:dyDescent="0.15">
      <c r="A45" s="24" t="s">
        <v>350</v>
      </c>
      <c r="B45" s="47"/>
      <c r="C45" s="48"/>
      <c r="D45" s="48"/>
      <c r="E45" s="48"/>
      <c r="F45" s="48"/>
      <c r="G45" s="48"/>
      <c r="H45" s="24" t="s">
        <v>350</v>
      </c>
      <c r="I45" s="207"/>
      <c r="J45" s="49"/>
      <c r="K45" s="50"/>
      <c r="L45" s="51"/>
      <c r="M45" s="51"/>
      <c r="N45" s="52"/>
      <c r="O45" s="24" t="s">
        <v>350</v>
      </c>
      <c r="P45" s="53"/>
      <c r="Q45" s="50"/>
      <c r="R45" s="51"/>
      <c r="S45" s="51"/>
      <c r="T45" s="54"/>
      <c r="U45" s="50"/>
      <c r="V45" s="24" t="s">
        <v>350</v>
      </c>
      <c r="W45" s="50"/>
      <c r="X45" s="50"/>
      <c r="Y45" s="49"/>
      <c r="Z45" s="55"/>
      <c r="AA45" s="55"/>
      <c r="AB45" s="53"/>
      <c r="AC45" s="24" t="s">
        <v>350</v>
      </c>
      <c r="AD45" s="49"/>
      <c r="AE45" s="50"/>
      <c r="AF45" s="49"/>
      <c r="AG45" s="51"/>
      <c r="AH45" s="51"/>
      <c r="AI45" s="56"/>
      <c r="AJ45" s="56"/>
      <c r="AK45" s="56"/>
      <c r="AL45" s="56"/>
      <c r="AM45" s="56"/>
      <c r="AN45" s="56"/>
    </row>
    <row r="46" spans="1:63" s="57" customFormat="1" ht="29.25" customHeight="1" x14ac:dyDescent="0.25">
      <c r="A46" s="58"/>
      <c r="B46" s="59"/>
      <c r="C46" s="21"/>
      <c r="D46" s="60"/>
      <c r="E46" s="21"/>
      <c r="F46" s="21"/>
      <c r="G46" s="60"/>
      <c r="H46" s="58"/>
      <c r="I46" s="61"/>
      <c r="J46" s="21"/>
      <c r="K46" s="60"/>
      <c r="L46" s="62"/>
      <c r="M46" s="62"/>
      <c r="N46" s="63"/>
      <c r="O46" s="58"/>
      <c r="P46" s="64"/>
      <c r="Q46" s="60"/>
      <c r="R46" s="62"/>
      <c r="S46" s="62"/>
      <c r="T46" s="65"/>
      <c r="U46" s="60"/>
      <c r="V46" s="58"/>
      <c r="W46" s="60"/>
      <c r="X46" s="60"/>
      <c r="Y46" s="21"/>
      <c r="Z46" s="66"/>
      <c r="AA46" s="66"/>
      <c r="AB46" s="64"/>
      <c r="AC46" s="58"/>
      <c r="AD46" s="21"/>
      <c r="AE46" s="60"/>
      <c r="AF46" s="21"/>
      <c r="AG46" s="62"/>
      <c r="AH46" s="62"/>
      <c r="AI46" s="56"/>
      <c r="AJ46" s="56"/>
      <c r="AK46" s="56"/>
      <c r="AL46" s="56"/>
      <c r="AM46" s="56"/>
      <c r="AN46" s="56"/>
    </row>
    <row r="47" spans="1:63" ht="14.25" customHeight="1" x14ac:dyDescent="0.15">
      <c r="B47" s="67"/>
      <c r="C47" s="67"/>
      <c r="D47" s="67"/>
      <c r="E47" s="67"/>
      <c r="F47" s="67"/>
      <c r="G47" s="67"/>
      <c r="I47" s="67"/>
      <c r="J47" s="67"/>
      <c r="K47" s="67"/>
      <c r="L47" s="67"/>
      <c r="M47" s="68"/>
      <c r="N47" s="69"/>
      <c r="P47" s="68"/>
      <c r="Q47" s="68"/>
      <c r="R47" s="67"/>
      <c r="S47" s="67"/>
      <c r="T47" s="67"/>
      <c r="U47" s="67"/>
      <c r="W47" s="67"/>
      <c r="X47" s="67"/>
      <c r="Y47" s="67"/>
      <c r="Z47" s="67"/>
      <c r="AA47" s="67"/>
      <c r="AB47" s="67"/>
      <c r="AG47" s="67"/>
      <c r="AH47" s="67"/>
    </row>
    <row r="48" spans="1:63" s="1" customFormat="1" ht="14.25" customHeight="1" x14ac:dyDescent="0.15">
      <c r="B48" s="67"/>
      <c r="C48" s="67"/>
      <c r="D48" s="67"/>
      <c r="E48" s="67"/>
      <c r="F48" s="67"/>
      <c r="G48" s="67"/>
      <c r="M48" s="69"/>
      <c r="N48" s="69"/>
      <c r="P48" s="69"/>
      <c r="Q48" s="69"/>
      <c r="AG48" s="67"/>
      <c r="AH48" s="67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5:63" s="1" customFormat="1" ht="14.25" customHeight="1" x14ac:dyDescent="0.15">
      <c r="M49" s="69"/>
      <c r="N49" s="69"/>
      <c r="P49" s="69"/>
      <c r="Q49" s="69"/>
      <c r="AG49" s="67"/>
      <c r="AH49" s="67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5:63" s="1" customFormat="1" ht="14.25" customHeight="1" x14ac:dyDescent="0.15">
      <c r="M50" s="69"/>
      <c r="N50" s="69"/>
      <c r="P50" s="69"/>
      <c r="Q50" s="69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5:63" s="1" customFormat="1" ht="14.25" customHeight="1" x14ac:dyDescent="0.15">
      <c r="M51" s="69"/>
      <c r="N51" s="69"/>
      <c r="P51" s="69"/>
      <c r="Q51" s="69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5:63" s="1" customFormat="1" ht="14.25" customHeight="1" x14ac:dyDescent="0.15">
      <c r="M52" s="69"/>
      <c r="N52" s="69"/>
      <c r="P52" s="69"/>
      <c r="Q52" s="69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5:63" s="1" customFormat="1" ht="14.25" customHeight="1" x14ac:dyDescent="0.15">
      <c r="E53" s="228"/>
      <c r="M53" s="69"/>
      <c r="N53" s="69"/>
      <c r="P53" s="69"/>
      <c r="Q53" s="69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5:63" s="1" customFormat="1" ht="14.25" customHeight="1" x14ac:dyDescent="0.15">
      <c r="E54" s="228"/>
      <c r="M54" s="69"/>
      <c r="N54" s="69"/>
      <c r="P54" s="69"/>
      <c r="Q54" s="69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5:63" s="1" customFormat="1" ht="14.25" customHeight="1" x14ac:dyDescent="0.15">
      <c r="E55" s="228"/>
      <c r="M55" s="69"/>
      <c r="N55" s="69"/>
      <c r="P55" s="69"/>
      <c r="Q55" s="69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5:63" s="1" customFormat="1" ht="14.25" customHeight="1" x14ac:dyDescent="0.15">
      <c r="E56" s="228"/>
      <c r="M56" s="69"/>
      <c r="N56" s="69"/>
      <c r="P56" s="69"/>
      <c r="Q56" s="69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5:63" s="1" customFormat="1" ht="16.5" x14ac:dyDescent="0.15">
      <c r="E57" s="228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5:63" s="1" customFormat="1" ht="16.5" x14ac:dyDescent="0.15">
      <c r="E58" s="228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5:63" s="1" customFormat="1" ht="16.5" x14ac:dyDescent="0.15">
      <c r="E59" s="228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5:63" s="1" customFormat="1" ht="16.5" x14ac:dyDescent="0.15">
      <c r="E60" s="228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5:63" s="1" customFormat="1" ht="16.5" x14ac:dyDescent="0.15">
      <c r="E61" s="228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5:63" s="1" customFormat="1" ht="16.5" x14ac:dyDescent="0.15">
      <c r="E62" s="228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5:63" s="1" customFormat="1" ht="16.5" x14ac:dyDescent="0.15">
      <c r="E63" s="228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5:63" s="1" customFormat="1" ht="16.5" x14ac:dyDescent="0.15">
      <c r="E64" s="228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5:63" s="1" customFormat="1" ht="16.5" x14ac:dyDescent="0.15">
      <c r="E65" s="228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5:63" s="1" customFormat="1" ht="16.5" x14ac:dyDescent="0.15">
      <c r="E66" s="228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5:63" s="1" customFormat="1" ht="16.5" x14ac:dyDescent="0.15">
      <c r="E67" s="228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5:63" s="1" customFormat="1" ht="16.5" x14ac:dyDescent="0.15">
      <c r="E68" s="228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5:63" s="1" customFormat="1" ht="16.5" x14ac:dyDescent="0.15">
      <c r="E69" s="228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5:63" s="1" customFormat="1" ht="16.5" x14ac:dyDescent="0.15">
      <c r="E70" s="228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5:63" s="1" customFormat="1" ht="16.5" x14ac:dyDescent="0.15">
      <c r="E71" s="228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5:63" s="1" customFormat="1" ht="16.5" x14ac:dyDescent="0.15">
      <c r="E72" s="228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5:63" s="1" customFormat="1" ht="16.5" x14ac:dyDescent="0.15">
      <c r="E73" s="228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5:63" s="1" customFormat="1" ht="16.5" x14ac:dyDescent="0.15">
      <c r="E74" s="228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5:63" s="1" customFormat="1" ht="16.5" x14ac:dyDescent="0.15">
      <c r="E75" s="228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5:63" s="1" customFormat="1" ht="16.5" x14ac:dyDescent="0.15">
      <c r="E76" s="228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5:63" s="1" customFormat="1" ht="16.5" x14ac:dyDescent="0.15">
      <c r="E77" s="228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5:63" s="1" customFormat="1" ht="16.5" x14ac:dyDescent="0.15">
      <c r="E78" s="228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5:63" s="1" customFormat="1" ht="16.5" x14ac:dyDescent="0.15">
      <c r="E79" s="228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5:63" s="1" customFormat="1" ht="16.5" x14ac:dyDescent="0.15">
      <c r="E80" s="228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5:63" s="1" customFormat="1" ht="16.5" x14ac:dyDescent="0.15">
      <c r="E81" s="228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5:63" s="1" customFormat="1" ht="16.5" x14ac:dyDescent="0.15">
      <c r="E82" s="228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5:63" s="1" customFormat="1" ht="16.5" x14ac:dyDescent="0.15">
      <c r="E83" s="229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5:63" s="1" customFormat="1" x14ac:dyDescent="0.15">
      <c r="E84" s="219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</sheetData>
  <mergeCells count="20">
    <mergeCell ref="A4:G4"/>
    <mergeCell ref="H4:N4"/>
    <mergeCell ref="O4:U4"/>
    <mergeCell ref="V4:AB4"/>
    <mergeCell ref="AC4:AH4"/>
    <mergeCell ref="B5:F5"/>
    <mergeCell ref="I5:M5"/>
    <mergeCell ref="Q5:T5"/>
    <mergeCell ref="W5:Z5"/>
    <mergeCell ref="AD5:AG5"/>
    <mergeCell ref="A2:G2"/>
    <mergeCell ref="H2:N2"/>
    <mergeCell ref="O2:U2"/>
    <mergeCell ref="V2:AB2"/>
    <mergeCell ref="AC2:AH2"/>
    <mergeCell ref="A3:G3"/>
    <mergeCell ref="H3:N3"/>
    <mergeCell ref="O3:U3"/>
    <mergeCell ref="V3:AB3"/>
    <mergeCell ref="AC3:AH3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51"/>
  <sheetViews>
    <sheetView view="pageBreakPreview" topLeftCell="R1" zoomScaleNormal="100" zoomScaleSheetLayoutView="100" workbookViewId="0">
      <selection activeCell="AB14" sqref="AB14"/>
    </sheetView>
  </sheetViews>
  <sheetFormatPr defaultColWidth="9" defaultRowHeight="14.25" x14ac:dyDescent="0.15"/>
  <cols>
    <col min="1" max="1" width="10.625" style="1" customWidth="1"/>
    <col min="2" max="2" width="14" style="1" customWidth="1"/>
    <col min="3" max="3" width="12.625" style="1" customWidth="1"/>
    <col min="4" max="4" width="13.125" style="1" customWidth="1"/>
    <col min="5" max="5" width="11.125" style="1" customWidth="1"/>
    <col min="6" max="6" width="10.125" style="1" customWidth="1"/>
    <col min="7" max="7" width="14.125" style="1" customWidth="1"/>
    <col min="8" max="8" width="10.625" style="1" customWidth="1"/>
    <col min="9" max="10" width="12.375" style="1" customWidth="1"/>
    <col min="11" max="13" width="12.625" style="1" customWidth="1"/>
    <col min="14" max="14" width="12.375" style="1" customWidth="1"/>
    <col min="15" max="15" width="10.625" style="1" customWidth="1"/>
    <col min="16" max="19" width="12.625" style="1" customWidth="1"/>
    <col min="20" max="21" width="12.25" style="1" customWidth="1"/>
    <col min="22" max="22" width="10.625" style="1" customWidth="1"/>
    <col min="23" max="23" width="12.375" style="1" customWidth="1"/>
    <col min="24" max="24" width="12.125" style="1" customWidth="1"/>
    <col min="25" max="25" width="10.125" style="1" customWidth="1"/>
    <col min="26" max="26" width="14.625" style="1" customWidth="1"/>
    <col min="27" max="27" width="12" style="1" customWidth="1"/>
    <col min="28" max="28" width="13.5" style="1" customWidth="1"/>
    <col min="29" max="29" width="10.625" style="1" customWidth="1"/>
    <col min="30" max="30" width="14.625" style="1" customWidth="1"/>
    <col min="31" max="31" width="15.625" style="1" customWidth="1"/>
    <col min="32" max="32" width="14.625" style="1" customWidth="1"/>
    <col min="33" max="33" width="12.625" style="1" customWidth="1"/>
    <col min="34" max="34" width="17.625" style="1" customWidth="1"/>
    <col min="35" max="16384" width="9" style="1"/>
  </cols>
  <sheetData>
    <row r="1" spans="1:40" s="56" customFormat="1" ht="5.0999999999999996" customHeight="1" x14ac:dyDescent="0.25">
      <c r="A1" s="58"/>
      <c r="B1" s="59"/>
      <c r="C1" s="21"/>
      <c r="D1" s="60"/>
      <c r="E1" s="21"/>
      <c r="F1" s="21"/>
      <c r="G1" s="60"/>
      <c r="H1" s="58"/>
      <c r="I1" s="61"/>
      <c r="J1" s="21"/>
      <c r="K1" s="60"/>
      <c r="L1" s="62"/>
      <c r="M1" s="62"/>
      <c r="N1" s="63"/>
      <c r="O1" s="58"/>
      <c r="P1" s="64"/>
      <c r="Q1" s="60"/>
      <c r="R1" s="62"/>
      <c r="S1" s="62"/>
      <c r="T1" s="65"/>
      <c r="U1" s="60"/>
      <c r="V1" s="58"/>
      <c r="W1" s="60"/>
      <c r="X1" s="60"/>
      <c r="Y1" s="21"/>
      <c r="Z1" s="66"/>
      <c r="AA1" s="66"/>
      <c r="AB1" s="64"/>
      <c r="AC1" s="58"/>
      <c r="AD1" s="21"/>
      <c r="AE1" s="60"/>
      <c r="AF1" s="21"/>
      <c r="AG1" s="62"/>
      <c r="AH1" s="62"/>
    </row>
    <row r="2" spans="1:40" s="56" customFormat="1" ht="50.1" customHeight="1" x14ac:dyDescent="0.15">
      <c r="A2" s="305"/>
      <c r="B2" s="306"/>
      <c r="C2" s="306"/>
      <c r="D2" s="306"/>
      <c r="E2" s="306"/>
      <c r="F2" s="306"/>
      <c r="G2" s="306"/>
      <c r="H2" s="305"/>
      <c r="I2" s="306"/>
      <c r="J2" s="306"/>
      <c r="K2" s="306"/>
      <c r="L2" s="306"/>
      <c r="M2" s="306"/>
      <c r="N2" s="306"/>
      <c r="O2" s="305"/>
      <c r="P2" s="306"/>
      <c r="Q2" s="306"/>
      <c r="R2" s="306"/>
      <c r="S2" s="306"/>
      <c r="T2" s="306"/>
      <c r="U2" s="306"/>
      <c r="V2" s="305"/>
      <c r="W2" s="306"/>
      <c r="X2" s="306"/>
      <c r="Y2" s="306"/>
      <c r="Z2" s="306"/>
      <c r="AA2" s="306"/>
      <c r="AB2" s="306"/>
      <c r="AC2" s="318"/>
      <c r="AD2" s="318"/>
      <c r="AE2" s="318"/>
      <c r="AF2" s="318"/>
      <c r="AG2" s="318"/>
      <c r="AH2" s="318"/>
    </row>
    <row r="3" spans="1:40" s="56" customFormat="1" ht="21" customHeight="1" x14ac:dyDescent="0.15">
      <c r="A3" s="305" t="s">
        <v>399</v>
      </c>
      <c r="B3" s="305"/>
      <c r="C3" s="305"/>
      <c r="D3" s="305"/>
      <c r="E3" s="305"/>
      <c r="F3" s="305"/>
      <c r="G3" s="305"/>
      <c r="H3" s="305" t="s">
        <v>400</v>
      </c>
      <c r="I3" s="305"/>
      <c r="J3" s="305"/>
      <c r="K3" s="305"/>
      <c r="L3" s="305"/>
      <c r="M3" s="305"/>
      <c r="N3" s="305"/>
      <c r="O3" s="305" t="s">
        <v>398</v>
      </c>
      <c r="P3" s="305"/>
      <c r="Q3" s="305"/>
      <c r="R3" s="305"/>
      <c r="S3" s="305"/>
      <c r="T3" s="305"/>
      <c r="U3" s="305"/>
      <c r="V3" s="305" t="s">
        <v>405</v>
      </c>
      <c r="W3" s="305"/>
      <c r="X3" s="305"/>
      <c r="Y3" s="305"/>
      <c r="Z3" s="305"/>
      <c r="AA3" s="305"/>
      <c r="AB3" s="305"/>
      <c r="AC3" s="318" t="s">
        <v>406</v>
      </c>
      <c r="AD3" s="318"/>
      <c r="AE3" s="318"/>
      <c r="AF3" s="318"/>
      <c r="AG3" s="318"/>
      <c r="AH3" s="318"/>
    </row>
    <row r="4" spans="1:40" ht="21" customHeight="1" x14ac:dyDescent="0.15">
      <c r="A4" s="314" t="s">
        <v>351</v>
      </c>
      <c r="B4" s="315"/>
      <c r="C4" s="315"/>
      <c r="D4" s="315"/>
      <c r="E4" s="315"/>
      <c r="F4" s="315"/>
      <c r="G4" s="315"/>
      <c r="H4" s="314" t="s">
        <v>352</v>
      </c>
      <c r="I4" s="316"/>
      <c r="J4" s="316"/>
      <c r="K4" s="316"/>
      <c r="L4" s="316"/>
      <c r="M4" s="316"/>
      <c r="N4" s="316"/>
      <c r="O4" s="314" t="s">
        <v>352</v>
      </c>
      <c r="P4" s="316"/>
      <c r="Q4" s="316"/>
      <c r="R4" s="316"/>
      <c r="S4" s="316"/>
      <c r="T4" s="316"/>
      <c r="U4" s="316"/>
      <c r="V4" s="314" t="s">
        <v>352</v>
      </c>
      <c r="W4" s="316"/>
      <c r="X4" s="316"/>
      <c r="Y4" s="316"/>
      <c r="Z4" s="316"/>
      <c r="AA4" s="316"/>
      <c r="AB4" s="316"/>
      <c r="AC4" s="317" t="s">
        <v>21</v>
      </c>
      <c r="AD4" s="316"/>
      <c r="AE4" s="316"/>
      <c r="AF4" s="316"/>
      <c r="AG4" s="316"/>
      <c r="AH4" s="316"/>
    </row>
    <row r="5" spans="1:40" ht="20.100000000000001" customHeight="1" x14ac:dyDescent="0.25">
      <c r="A5" s="28" t="s">
        <v>22</v>
      </c>
      <c r="B5" s="319"/>
      <c r="C5" s="320"/>
      <c r="D5" s="320"/>
      <c r="E5" s="320"/>
      <c r="F5" s="320"/>
      <c r="G5" s="29" t="s">
        <v>353</v>
      </c>
      <c r="H5" s="28" t="s">
        <v>22</v>
      </c>
      <c r="I5" s="311"/>
      <c r="J5" s="312"/>
      <c r="K5" s="312"/>
      <c r="L5" s="312"/>
      <c r="M5" s="312"/>
      <c r="N5" s="29" t="s">
        <v>353</v>
      </c>
      <c r="O5" s="28" t="s">
        <v>22</v>
      </c>
      <c r="P5" s="28"/>
      <c r="Q5" s="311"/>
      <c r="R5" s="313"/>
      <c r="S5" s="313"/>
      <c r="T5" s="313"/>
      <c r="U5" s="29" t="s">
        <v>353</v>
      </c>
      <c r="V5" s="28" t="s">
        <v>22</v>
      </c>
      <c r="W5" s="311"/>
      <c r="X5" s="313"/>
      <c r="Y5" s="313"/>
      <c r="Z5" s="313"/>
      <c r="AA5" s="29"/>
      <c r="AB5" s="29" t="s">
        <v>353</v>
      </c>
      <c r="AC5" s="28" t="s">
        <v>22</v>
      </c>
      <c r="AD5" s="311"/>
      <c r="AE5" s="313"/>
      <c r="AF5" s="313"/>
      <c r="AG5" s="313"/>
      <c r="AH5" s="29" t="s">
        <v>353</v>
      </c>
    </row>
    <row r="6" spans="1:40" s="32" customFormat="1" ht="18" customHeight="1" x14ac:dyDescent="0.25">
      <c r="A6" s="205" t="s">
        <v>354</v>
      </c>
      <c r="B6" s="204" t="s">
        <v>23</v>
      </c>
      <c r="C6" s="205" t="s">
        <v>24</v>
      </c>
      <c r="D6" s="205" t="s">
        <v>25</v>
      </c>
      <c r="E6" s="205" t="s">
        <v>26</v>
      </c>
      <c r="F6" s="205" t="s">
        <v>27</v>
      </c>
      <c r="G6" s="205" t="s">
        <v>28</v>
      </c>
      <c r="H6" s="205" t="s">
        <v>355</v>
      </c>
      <c r="I6" s="204" t="s">
        <v>356</v>
      </c>
      <c r="J6" s="205" t="s">
        <v>357</v>
      </c>
      <c r="K6" s="205" t="s">
        <v>29</v>
      </c>
      <c r="L6" s="205" t="s">
        <v>30</v>
      </c>
      <c r="M6" s="205" t="s">
        <v>31</v>
      </c>
      <c r="N6" s="205" t="s">
        <v>358</v>
      </c>
      <c r="O6" s="205" t="s">
        <v>354</v>
      </c>
      <c r="P6" s="204" t="s">
        <v>359</v>
      </c>
      <c r="Q6" s="205" t="s">
        <v>360</v>
      </c>
      <c r="R6" s="205" t="s">
        <v>32</v>
      </c>
      <c r="S6" s="205" t="s">
        <v>33</v>
      </c>
      <c r="T6" s="205" t="s">
        <v>361</v>
      </c>
      <c r="U6" s="205" t="s">
        <v>362</v>
      </c>
      <c r="V6" s="205" t="s">
        <v>354</v>
      </c>
      <c r="W6" s="204" t="s">
        <v>363</v>
      </c>
      <c r="X6" s="205" t="s">
        <v>364</v>
      </c>
      <c r="Y6" s="205" t="s">
        <v>365</v>
      </c>
      <c r="Z6" s="205" t="s">
        <v>34</v>
      </c>
      <c r="AA6" s="205" t="s">
        <v>366</v>
      </c>
      <c r="AB6" s="205" t="s">
        <v>367</v>
      </c>
      <c r="AC6" s="205" t="s">
        <v>354</v>
      </c>
      <c r="AD6" s="204" t="s">
        <v>368</v>
      </c>
      <c r="AE6" s="205" t="s">
        <v>35</v>
      </c>
      <c r="AF6" s="205" t="s">
        <v>36</v>
      </c>
      <c r="AG6" s="205" t="s">
        <v>369</v>
      </c>
      <c r="AH6" s="205" t="s">
        <v>37</v>
      </c>
      <c r="AI6" s="31"/>
      <c r="AJ6" s="31"/>
      <c r="AK6" s="31"/>
      <c r="AL6" s="31"/>
      <c r="AM6" s="31"/>
      <c r="AN6" s="31"/>
    </row>
    <row r="7" spans="1:40" s="32" customFormat="1" ht="18" customHeight="1" x14ac:dyDescent="0.25">
      <c r="A7" s="206" t="s">
        <v>370</v>
      </c>
      <c r="B7" s="33" t="s">
        <v>38</v>
      </c>
      <c r="C7" s="178" t="s">
        <v>371</v>
      </c>
      <c r="D7" s="178" t="s">
        <v>372</v>
      </c>
      <c r="E7" s="178" t="s">
        <v>39</v>
      </c>
      <c r="F7" s="178" t="s">
        <v>40</v>
      </c>
      <c r="G7" s="178" t="s">
        <v>373</v>
      </c>
      <c r="H7" s="206" t="s">
        <v>374</v>
      </c>
      <c r="I7" s="34" t="s">
        <v>375</v>
      </c>
      <c r="J7" s="178" t="s">
        <v>376</v>
      </c>
      <c r="K7" s="178" t="s">
        <v>377</v>
      </c>
      <c r="L7" s="178" t="s">
        <v>378</v>
      </c>
      <c r="M7" s="178" t="s">
        <v>379</v>
      </c>
      <c r="N7" s="178" t="s">
        <v>380</v>
      </c>
      <c r="O7" s="206" t="s">
        <v>370</v>
      </c>
      <c r="P7" s="33" t="s">
        <v>381</v>
      </c>
      <c r="Q7" s="178" t="s">
        <v>382</v>
      </c>
      <c r="R7" s="178" t="s">
        <v>41</v>
      </c>
      <c r="S7" s="178" t="s">
        <v>383</v>
      </c>
      <c r="T7" s="178" t="s">
        <v>384</v>
      </c>
      <c r="U7" s="178" t="s">
        <v>42</v>
      </c>
      <c r="V7" s="206" t="s">
        <v>370</v>
      </c>
      <c r="W7" s="33" t="s">
        <v>43</v>
      </c>
      <c r="X7" s="178" t="s">
        <v>44</v>
      </c>
      <c r="Y7" s="178" t="s">
        <v>385</v>
      </c>
      <c r="Z7" s="178" t="s">
        <v>386</v>
      </c>
      <c r="AA7" s="178" t="s">
        <v>387</v>
      </c>
      <c r="AB7" s="178" t="s">
        <v>388</v>
      </c>
      <c r="AC7" s="206" t="s">
        <v>370</v>
      </c>
      <c r="AD7" s="34" t="s">
        <v>389</v>
      </c>
      <c r="AE7" s="178" t="s">
        <v>390</v>
      </c>
      <c r="AF7" s="178" t="s">
        <v>391</v>
      </c>
      <c r="AG7" s="178" t="s">
        <v>392</v>
      </c>
      <c r="AH7" s="3" t="s">
        <v>393</v>
      </c>
      <c r="AI7" s="31"/>
      <c r="AJ7" s="31"/>
      <c r="AK7" s="31"/>
      <c r="AL7" s="31"/>
      <c r="AM7" s="31"/>
      <c r="AN7" s="31"/>
    </row>
    <row r="8" spans="1:40" s="235" customFormat="1" ht="18.600000000000001" customHeight="1" x14ac:dyDescent="0.15">
      <c r="A8" s="234" t="s">
        <v>12</v>
      </c>
      <c r="B8" s="245">
        <v>53113.8</v>
      </c>
      <c r="C8" s="245">
        <v>234.7</v>
      </c>
      <c r="D8" s="245">
        <v>0</v>
      </c>
      <c r="E8" s="245">
        <v>0</v>
      </c>
      <c r="F8" s="245">
        <v>0</v>
      </c>
      <c r="G8" s="246">
        <v>0</v>
      </c>
      <c r="H8" s="234" t="s">
        <v>12</v>
      </c>
      <c r="I8" s="245">
        <v>0</v>
      </c>
      <c r="J8" s="245">
        <v>0</v>
      </c>
      <c r="K8" s="245">
        <v>23523.200000000001</v>
      </c>
      <c r="L8" s="245">
        <v>0</v>
      </c>
      <c r="M8" s="245">
        <v>20932.099999999999</v>
      </c>
      <c r="N8" s="246">
        <v>0</v>
      </c>
      <c r="O8" s="234" t="s">
        <v>12</v>
      </c>
      <c r="P8" s="245">
        <v>0</v>
      </c>
      <c r="Q8" s="245">
        <v>0</v>
      </c>
      <c r="R8" s="245">
        <v>8333.6</v>
      </c>
      <c r="S8" s="245">
        <v>0</v>
      </c>
      <c r="T8" s="245">
        <v>0</v>
      </c>
      <c r="U8" s="246">
        <v>0</v>
      </c>
      <c r="V8" s="234" t="s">
        <v>12</v>
      </c>
      <c r="W8" s="245">
        <v>9.9</v>
      </c>
      <c r="X8" s="245">
        <v>0</v>
      </c>
      <c r="Y8" s="245">
        <v>0</v>
      </c>
      <c r="Z8" s="245">
        <v>0</v>
      </c>
      <c r="AA8" s="245">
        <v>0</v>
      </c>
      <c r="AB8" s="246">
        <v>0</v>
      </c>
      <c r="AC8" s="234" t="s">
        <v>12</v>
      </c>
      <c r="AD8" s="245">
        <v>0</v>
      </c>
      <c r="AE8" s="245">
        <v>0</v>
      </c>
      <c r="AF8" s="245">
        <v>0</v>
      </c>
      <c r="AG8" s="245">
        <v>0</v>
      </c>
      <c r="AH8" s="246">
        <v>80.3</v>
      </c>
    </row>
    <row r="9" spans="1:40" s="235" customFormat="1" ht="18.600000000000001" customHeight="1" x14ac:dyDescent="0.15">
      <c r="A9" s="234" t="s">
        <v>69</v>
      </c>
      <c r="B9" s="245">
        <v>7041.3</v>
      </c>
      <c r="C9" s="245">
        <v>0</v>
      </c>
      <c r="D9" s="245">
        <v>0</v>
      </c>
      <c r="E9" s="245">
        <v>0</v>
      </c>
      <c r="F9" s="245">
        <v>0</v>
      </c>
      <c r="G9" s="246">
        <v>0</v>
      </c>
      <c r="H9" s="234" t="s">
        <v>69</v>
      </c>
      <c r="I9" s="245">
        <v>0</v>
      </c>
      <c r="J9" s="245">
        <v>0</v>
      </c>
      <c r="K9" s="245">
        <v>5170.2</v>
      </c>
      <c r="L9" s="245">
        <v>0</v>
      </c>
      <c r="M9" s="245">
        <v>0</v>
      </c>
      <c r="N9" s="246">
        <v>0</v>
      </c>
      <c r="O9" s="234" t="s">
        <v>69</v>
      </c>
      <c r="P9" s="245">
        <v>0</v>
      </c>
      <c r="Q9" s="245">
        <v>0</v>
      </c>
      <c r="R9" s="245">
        <v>1871.1</v>
      </c>
      <c r="S9" s="245">
        <v>0</v>
      </c>
      <c r="T9" s="245">
        <v>0</v>
      </c>
      <c r="U9" s="246">
        <v>0</v>
      </c>
      <c r="V9" s="234" t="s">
        <v>69</v>
      </c>
      <c r="W9" s="245">
        <v>0</v>
      </c>
      <c r="X9" s="245">
        <v>0</v>
      </c>
      <c r="Y9" s="245">
        <v>0</v>
      </c>
      <c r="Z9" s="245">
        <v>0</v>
      </c>
      <c r="AA9" s="245">
        <v>0</v>
      </c>
      <c r="AB9" s="246">
        <v>0</v>
      </c>
      <c r="AC9" s="234" t="s">
        <v>69</v>
      </c>
      <c r="AD9" s="245">
        <v>0</v>
      </c>
      <c r="AE9" s="245">
        <v>0</v>
      </c>
      <c r="AF9" s="245">
        <v>0</v>
      </c>
      <c r="AG9" s="245">
        <v>0</v>
      </c>
      <c r="AH9" s="246">
        <v>0</v>
      </c>
    </row>
    <row r="10" spans="1:40" s="235" customFormat="1" ht="18.600000000000001" customHeight="1" x14ac:dyDescent="0.15">
      <c r="A10" s="234" t="s">
        <v>70</v>
      </c>
      <c r="B10" s="245">
        <v>57625.1</v>
      </c>
      <c r="C10" s="245">
        <v>0</v>
      </c>
      <c r="D10" s="245">
        <v>0</v>
      </c>
      <c r="E10" s="245">
        <v>0</v>
      </c>
      <c r="F10" s="245">
        <v>0</v>
      </c>
      <c r="G10" s="246">
        <v>0</v>
      </c>
      <c r="H10" s="234" t="s">
        <v>70</v>
      </c>
      <c r="I10" s="245">
        <v>0</v>
      </c>
      <c r="J10" s="245">
        <v>0</v>
      </c>
      <c r="K10" s="245">
        <v>51946.3</v>
      </c>
      <c r="L10" s="245">
        <v>0</v>
      </c>
      <c r="M10" s="245">
        <v>0</v>
      </c>
      <c r="N10" s="246">
        <v>0</v>
      </c>
      <c r="O10" s="234" t="s">
        <v>70</v>
      </c>
      <c r="P10" s="245">
        <v>0</v>
      </c>
      <c r="Q10" s="245">
        <v>0</v>
      </c>
      <c r="R10" s="245">
        <v>5030.3999999999996</v>
      </c>
      <c r="S10" s="245">
        <v>0</v>
      </c>
      <c r="T10" s="245">
        <v>0</v>
      </c>
      <c r="U10" s="246">
        <v>0</v>
      </c>
      <c r="V10" s="234" t="s">
        <v>70</v>
      </c>
      <c r="W10" s="245">
        <v>0</v>
      </c>
      <c r="X10" s="245">
        <v>0</v>
      </c>
      <c r="Y10" s="245">
        <v>0</v>
      </c>
      <c r="Z10" s="245">
        <v>0</v>
      </c>
      <c r="AA10" s="245">
        <v>0</v>
      </c>
      <c r="AB10" s="246">
        <v>0</v>
      </c>
      <c r="AC10" s="234" t="s">
        <v>70</v>
      </c>
      <c r="AD10" s="245">
        <v>0</v>
      </c>
      <c r="AE10" s="245">
        <v>648.4</v>
      </c>
      <c r="AF10" s="245">
        <v>0</v>
      </c>
      <c r="AG10" s="245">
        <v>0</v>
      </c>
      <c r="AH10" s="246">
        <v>0</v>
      </c>
    </row>
    <row r="11" spans="1:40" s="235" customFormat="1" ht="18.600000000000001" customHeight="1" x14ac:dyDescent="0.15">
      <c r="A11" s="234" t="s">
        <v>71</v>
      </c>
      <c r="B11" s="245">
        <v>7736</v>
      </c>
      <c r="C11" s="245">
        <v>0</v>
      </c>
      <c r="D11" s="245">
        <v>0</v>
      </c>
      <c r="E11" s="245">
        <v>0</v>
      </c>
      <c r="F11" s="245">
        <v>0</v>
      </c>
      <c r="G11" s="246">
        <v>0</v>
      </c>
      <c r="H11" s="234" t="s">
        <v>71</v>
      </c>
      <c r="I11" s="245">
        <v>0</v>
      </c>
      <c r="J11" s="245">
        <v>0</v>
      </c>
      <c r="K11" s="245">
        <v>5639.5</v>
      </c>
      <c r="L11" s="245">
        <v>0</v>
      </c>
      <c r="M11" s="245">
        <v>0</v>
      </c>
      <c r="N11" s="246">
        <v>0</v>
      </c>
      <c r="O11" s="234" t="s">
        <v>71</v>
      </c>
      <c r="P11" s="245">
        <v>0</v>
      </c>
      <c r="Q11" s="245">
        <v>0</v>
      </c>
      <c r="R11" s="245">
        <v>2050.1999999999998</v>
      </c>
      <c r="S11" s="245">
        <v>0</v>
      </c>
      <c r="T11" s="245">
        <v>0</v>
      </c>
      <c r="U11" s="246">
        <v>0</v>
      </c>
      <c r="V11" s="234" t="s">
        <v>71</v>
      </c>
      <c r="W11" s="245">
        <v>46.3</v>
      </c>
      <c r="X11" s="245">
        <v>0</v>
      </c>
      <c r="Y11" s="245">
        <v>0</v>
      </c>
      <c r="Z11" s="245">
        <v>0</v>
      </c>
      <c r="AA11" s="245">
        <v>0</v>
      </c>
      <c r="AB11" s="246">
        <v>0</v>
      </c>
      <c r="AC11" s="234" t="s">
        <v>71</v>
      </c>
      <c r="AD11" s="245">
        <v>0</v>
      </c>
      <c r="AE11" s="245">
        <v>0</v>
      </c>
      <c r="AF11" s="245">
        <v>0</v>
      </c>
      <c r="AG11" s="245">
        <v>0</v>
      </c>
      <c r="AH11" s="246">
        <v>0</v>
      </c>
    </row>
    <row r="12" spans="1:40" s="235" customFormat="1" ht="18.600000000000001" customHeight="1" x14ac:dyDescent="0.15">
      <c r="A12" s="234" t="s">
        <v>72</v>
      </c>
      <c r="B12" s="245">
        <v>8548.9</v>
      </c>
      <c r="C12" s="245">
        <v>0</v>
      </c>
      <c r="D12" s="245">
        <v>0</v>
      </c>
      <c r="E12" s="245">
        <v>0</v>
      </c>
      <c r="F12" s="245">
        <v>0</v>
      </c>
      <c r="G12" s="246">
        <v>0</v>
      </c>
      <c r="H12" s="234" t="s">
        <v>72</v>
      </c>
      <c r="I12" s="245">
        <v>0</v>
      </c>
      <c r="J12" s="245">
        <v>0</v>
      </c>
      <c r="K12" s="245">
        <v>5757.4</v>
      </c>
      <c r="L12" s="245">
        <v>0</v>
      </c>
      <c r="M12" s="245">
        <v>0</v>
      </c>
      <c r="N12" s="246">
        <v>0</v>
      </c>
      <c r="O12" s="234" t="s">
        <v>72</v>
      </c>
      <c r="P12" s="245">
        <v>0</v>
      </c>
      <c r="Q12" s="245">
        <v>0</v>
      </c>
      <c r="R12" s="245">
        <v>1956</v>
      </c>
      <c r="S12" s="245">
        <v>0</v>
      </c>
      <c r="T12" s="245">
        <v>0</v>
      </c>
      <c r="U12" s="246">
        <v>0</v>
      </c>
      <c r="V12" s="234" t="s">
        <v>72</v>
      </c>
      <c r="W12" s="245">
        <v>0</v>
      </c>
      <c r="X12" s="245">
        <v>0</v>
      </c>
      <c r="Y12" s="245">
        <v>0</v>
      </c>
      <c r="Z12" s="245">
        <v>0</v>
      </c>
      <c r="AA12" s="245">
        <v>0</v>
      </c>
      <c r="AB12" s="246">
        <v>0</v>
      </c>
      <c r="AC12" s="234" t="s">
        <v>72</v>
      </c>
      <c r="AD12" s="245">
        <v>0</v>
      </c>
      <c r="AE12" s="245">
        <v>835.5</v>
      </c>
      <c r="AF12" s="245">
        <v>0</v>
      </c>
      <c r="AG12" s="245">
        <v>0</v>
      </c>
      <c r="AH12" s="246">
        <v>0</v>
      </c>
    </row>
    <row r="13" spans="1:40" s="235" customFormat="1" ht="18.600000000000001" customHeight="1" x14ac:dyDescent="0.15">
      <c r="A13" s="234" t="s">
        <v>73</v>
      </c>
      <c r="B13" s="245">
        <v>12548.8</v>
      </c>
      <c r="C13" s="245">
        <v>0</v>
      </c>
      <c r="D13" s="245">
        <v>0</v>
      </c>
      <c r="E13" s="245">
        <v>0</v>
      </c>
      <c r="F13" s="245">
        <v>0</v>
      </c>
      <c r="G13" s="246">
        <v>0</v>
      </c>
      <c r="H13" s="234" t="s">
        <v>73</v>
      </c>
      <c r="I13" s="245">
        <v>0</v>
      </c>
      <c r="J13" s="245">
        <v>0</v>
      </c>
      <c r="K13" s="245">
        <v>9334</v>
      </c>
      <c r="L13" s="245">
        <v>0</v>
      </c>
      <c r="M13" s="245">
        <v>0</v>
      </c>
      <c r="N13" s="246">
        <v>100.8</v>
      </c>
      <c r="O13" s="234" t="s">
        <v>73</v>
      </c>
      <c r="P13" s="245">
        <v>0</v>
      </c>
      <c r="Q13" s="245">
        <v>0</v>
      </c>
      <c r="R13" s="245">
        <v>3114</v>
      </c>
      <c r="S13" s="245">
        <v>0</v>
      </c>
      <c r="T13" s="245">
        <v>0</v>
      </c>
      <c r="U13" s="246">
        <v>0</v>
      </c>
      <c r="V13" s="234" t="s">
        <v>73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6">
        <v>0</v>
      </c>
      <c r="AC13" s="234" t="s">
        <v>73</v>
      </c>
      <c r="AD13" s="245">
        <v>0</v>
      </c>
      <c r="AE13" s="245">
        <v>0</v>
      </c>
      <c r="AF13" s="245">
        <v>0</v>
      </c>
      <c r="AG13" s="245">
        <v>0</v>
      </c>
      <c r="AH13" s="246">
        <v>0</v>
      </c>
    </row>
    <row r="14" spans="1:40" s="235" customFormat="1" ht="18.600000000000001" customHeight="1" x14ac:dyDescent="0.15">
      <c r="A14" s="234" t="s">
        <v>74</v>
      </c>
      <c r="B14" s="245">
        <v>12350.2</v>
      </c>
      <c r="C14" s="245">
        <v>0</v>
      </c>
      <c r="D14" s="245">
        <v>0</v>
      </c>
      <c r="E14" s="245">
        <v>0</v>
      </c>
      <c r="F14" s="245">
        <v>0</v>
      </c>
      <c r="G14" s="246">
        <v>0</v>
      </c>
      <c r="H14" s="234" t="s">
        <v>74</v>
      </c>
      <c r="I14" s="245">
        <v>0</v>
      </c>
      <c r="J14" s="245">
        <v>0</v>
      </c>
      <c r="K14" s="245">
        <v>9266</v>
      </c>
      <c r="L14" s="245">
        <v>0</v>
      </c>
      <c r="M14" s="245">
        <v>0</v>
      </c>
      <c r="N14" s="246">
        <v>0</v>
      </c>
      <c r="O14" s="234" t="s">
        <v>74</v>
      </c>
      <c r="P14" s="245">
        <v>0</v>
      </c>
      <c r="Q14" s="245">
        <v>0</v>
      </c>
      <c r="R14" s="245">
        <v>2829.7</v>
      </c>
      <c r="S14" s="245">
        <v>0</v>
      </c>
      <c r="T14" s="245">
        <v>0</v>
      </c>
      <c r="U14" s="246">
        <v>0</v>
      </c>
      <c r="V14" s="234" t="s">
        <v>74</v>
      </c>
      <c r="W14" s="245">
        <v>254.5</v>
      </c>
      <c r="X14" s="245">
        <v>0</v>
      </c>
      <c r="Y14" s="245">
        <v>0</v>
      </c>
      <c r="Z14" s="245">
        <v>0</v>
      </c>
      <c r="AA14" s="245">
        <v>0</v>
      </c>
      <c r="AB14" s="246">
        <v>0</v>
      </c>
      <c r="AC14" s="234" t="s">
        <v>74</v>
      </c>
      <c r="AD14" s="245">
        <v>0</v>
      </c>
      <c r="AE14" s="245">
        <v>0</v>
      </c>
      <c r="AF14" s="245">
        <v>0</v>
      </c>
      <c r="AG14" s="245">
        <v>0</v>
      </c>
      <c r="AH14" s="246">
        <v>0</v>
      </c>
    </row>
    <row r="15" spans="1:40" s="235" customFormat="1" ht="18.600000000000001" customHeight="1" x14ac:dyDescent="0.15">
      <c r="A15" s="234" t="s">
        <v>11</v>
      </c>
      <c r="B15" s="245">
        <v>31767.4</v>
      </c>
      <c r="C15" s="245">
        <v>0</v>
      </c>
      <c r="D15" s="245">
        <v>0</v>
      </c>
      <c r="E15" s="245">
        <v>0</v>
      </c>
      <c r="F15" s="245">
        <v>0</v>
      </c>
      <c r="G15" s="246">
        <v>793</v>
      </c>
      <c r="H15" s="234" t="s">
        <v>11</v>
      </c>
      <c r="I15" s="245">
        <v>0</v>
      </c>
      <c r="J15" s="245">
        <v>0</v>
      </c>
      <c r="K15" s="245">
        <v>27943.1</v>
      </c>
      <c r="L15" s="245">
        <v>0</v>
      </c>
      <c r="M15" s="245">
        <v>0</v>
      </c>
      <c r="N15" s="246">
        <v>0</v>
      </c>
      <c r="O15" s="234" t="s">
        <v>11</v>
      </c>
      <c r="P15" s="245">
        <v>0</v>
      </c>
      <c r="Q15" s="245">
        <v>0</v>
      </c>
      <c r="R15" s="245">
        <v>3031.3</v>
      </c>
      <c r="S15" s="245">
        <v>0</v>
      </c>
      <c r="T15" s="245">
        <v>0</v>
      </c>
      <c r="U15" s="246">
        <v>0</v>
      </c>
      <c r="V15" s="234" t="s">
        <v>11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6">
        <v>0</v>
      </c>
      <c r="AC15" s="234" t="s">
        <v>11</v>
      </c>
      <c r="AD15" s="245">
        <v>0</v>
      </c>
      <c r="AE15" s="245">
        <v>0</v>
      </c>
      <c r="AF15" s="245">
        <v>0</v>
      </c>
      <c r="AG15" s="245">
        <v>0</v>
      </c>
      <c r="AH15" s="246">
        <v>0</v>
      </c>
    </row>
    <row r="16" spans="1:40" s="235" customFormat="1" ht="18.600000000000001" customHeight="1" x14ac:dyDescent="0.15">
      <c r="A16" s="234" t="s">
        <v>75</v>
      </c>
      <c r="B16" s="245">
        <v>9392</v>
      </c>
      <c r="C16" s="245">
        <v>0</v>
      </c>
      <c r="D16" s="245">
        <v>0</v>
      </c>
      <c r="E16" s="245">
        <v>0</v>
      </c>
      <c r="F16" s="245">
        <v>0</v>
      </c>
      <c r="G16" s="246">
        <v>0</v>
      </c>
      <c r="H16" s="234" t="s">
        <v>75</v>
      </c>
      <c r="I16" s="245">
        <v>0</v>
      </c>
      <c r="J16" s="245">
        <v>0</v>
      </c>
      <c r="K16" s="245">
        <v>4056</v>
      </c>
      <c r="L16" s="245">
        <v>0</v>
      </c>
      <c r="M16" s="245">
        <v>0</v>
      </c>
      <c r="N16" s="246">
        <v>0</v>
      </c>
      <c r="O16" s="234" t="s">
        <v>75</v>
      </c>
      <c r="P16" s="245">
        <v>0</v>
      </c>
      <c r="Q16" s="245">
        <v>0</v>
      </c>
      <c r="R16" s="245">
        <v>3250.6</v>
      </c>
      <c r="S16" s="245">
        <v>0</v>
      </c>
      <c r="T16" s="245">
        <v>0</v>
      </c>
      <c r="U16" s="246">
        <v>0</v>
      </c>
      <c r="V16" s="234" t="s">
        <v>75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6">
        <v>0</v>
      </c>
      <c r="AC16" s="234" t="s">
        <v>75</v>
      </c>
      <c r="AD16" s="245">
        <v>0</v>
      </c>
      <c r="AE16" s="245">
        <v>0</v>
      </c>
      <c r="AF16" s="245">
        <v>0</v>
      </c>
      <c r="AG16" s="245">
        <v>0</v>
      </c>
      <c r="AH16" s="246">
        <v>2085.4</v>
      </c>
    </row>
    <row r="17" spans="1:34" s="235" customFormat="1" ht="18.600000000000001" customHeight="1" x14ac:dyDescent="0.15">
      <c r="A17" s="234" t="s">
        <v>76</v>
      </c>
      <c r="B17" s="245">
        <v>4829.7</v>
      </c>
      <c r="C17" s="245">
        <v>0</v>
      </c>
      <c r="D17" s="245">
        <v>0</v>
      </c>
      <c r="E17" s="245">
        <v>0</v>
      </c>
      <c r="F17" s="245">
        <v>0</v>
      </c>
      <c r="G17" s="246">
        <v>0</v>
      </c>
      <c r="H17" s="234" t="s">
        <v>76</v>
      </c>
      <c r="I17" s="245">
        <v>0</v>
      </c>
      <c r="J17" s="245">
        <v>0</v>
      </c>
      <c r="K17" s="245">
        <v>3596.6</v>
      </c>
      <c r="L17" s="245">
        <v>0</v>
      </c>
      <c r="M17" s="245">
        <v>0</v>
      </c>
      <c r="N17" s="246">
        <v>0</v>
      </c>
      <c r="O17" s="234" t="s">
        <v>76</v>
      </c>
      <c r="P17" s="245">
        <v>0</v>
      </c>
      <c r="Q17" s="245">
        <v>0</v>
      </c>
      <c r="R17" s="245">
        <v>1233.0999999999999</v>
      </c>
      <c r="S17" s="245">
        <v>0</v>
      </c>
      <c r="T17" s="245">
        <v>0</v>
      </c>
      <c r="U17" s="246">
        <v>0</v>
      </c>
      <c r="V17" s="234" t="s">
        <v>76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6">
        <v>0</v>
      </c>
      <c r="AC17" s="234" t="s">
        <v>76</v>
      </c>
      <c r="AD17" s="245">
        <v>0</v>
      </c>
      <c r="AE17" s="245">
        <v>0</v>
      </c>
      <c r="AF17" s="245">
        <v>0</v>
      </c>
      <c r="AG17" s="245">
        <v>0</v>
      </c>
      <c r="AH17" s="246">
        <v>0</v>
      </c>
    </row>
    <row r="18" spans="1:34" s="235" customFormat="1" ht="18.600000000000001" customHeight="1" x14ac:dyDescent="0.15">
      <c r="A18" s="234" t="s">
        <v>77</v>
      </c>
      <c r="B18" s="245">
        <v>42155.9</v>
      </c>
      <c r="C18" s="245">
        <v>0</v>
      </c>
      <c r="D18" s="245">
        <v>0</v>
      </c>
      <c r="E18" s="245">
        <v>0</v>
      </c>
      <c r="F18" s="245">
        <v>0</v>
      </c>
      <c r="G18" s="246">
        <v>0</v>
      </c>
      <c r="H18" s="234" t="s">
        <v>77</v>
      </c>
      <c r="I18" s="245">
        <v>0</v>
      </c>
      <c r="J18" s="245">
        <v>0</v>
      </c>
      <c r="K18" s="245">
        <v>33106.9</v>
      </c>
      <c r="L18" s="245">
        <v>0</v>
      </c>
      <c r="M18" s="245">
        <v>0</v>
      </c>
      <c r="N18" s="246">
        <v>0</v>
      </c>
      <c r="O18" s="234" t="s">
        <v>77</v>
      </c>
      <c r="P18" s="245">
        <v>0</v>
      </c>
      <c r="Q18" s="245">
        <v>0</v>
      </c>
      <c r="R18" s="245">
        <v>6927</v>
      </c>
      <c r="S18" s="245">
        <v>0</v>
      </c>
      <c r="T18" s="245">
        <v>0</v>
      </c>
      <c r="U18" s="246">
        <v>0</v>
      </c>
      <c r="V18" s="234" t="s">
        <v>77</v>
      </c>
      <c r="W18" s="245">
        <v>0</v>
      </c>
      <c r="X18" s="245">
        <v>0</v>
      </c>
      <c r="Y18" s="245">
        <v>0</v>
      </c>
      <c r="Z18" s="245">
        <v>0</v>
      </c>
      <c r="AA18" s="245">
        <v>0</v>
      </c>
      <c r="AB18" s="246">
        <v>0</v>
      </c>
      <c r="AC18" s="234" t="s">
        <v>77</v>
      </c>
      <c r="AD18" s="245">
        <v>0</v>
      </c>
      <c r="AE18" s="245">
        <v>0</v>
      </c>
      <c r="AF18" s="245">
        <v>0</v>
      </c>
      <c r="AG18" s="245">
        <v>0</v>
      </c>
      <c r="AH18" s="246">
        <v>2122</v>
      </c>
    </row>
    <row r="19" spans="1:34" s="235" customFormat="1" ht="18.600000000000001" customHeight="1" x14ac:dyDescent="0.15">
      <c r="A19" s="234" t="s">
        <v>78</v>
      </c>
      <c r="B19" s="245">
        <v>16358.5</v>
      </c>
      <c r="C19" s="245">
        <v>0</v>
      </c>
      <c r="D19" s="245">
        <v>0</v>
      </c>
      <c r="E19" s="245">
        <v>0</v>
      </c>
      <c r="F19" s="245">
        <v>0</v>
      </c>
      <c r="G19" s="246">
        <v>0</v>
      </c>
      <c r="H19" s="234" t="s">
        <v>78</v>
      </c>
      <c r="I19" s="245">
        <v>0</v>
      </c>
      <c r="J19" s="245">
        <v>0</v>
      </c>
      <c r="K19" s="245">
        <v>10255.1</v>
      </c>
      <c r="L19" s="245">
        <v>0</v>
      </c>
      <c r="M19" s="245">
        <v>0</v>
      </c>
      <c r="N19" s="246">
        <v>0</v>
      </c>
      <c r="O19" s="234" t="s">
        <v>78</v>
      </c>
      <c r="P19" s="245">
        <v>0</v>
      </c>
      <c r="Q19" s="245">
        <v>545.29999999999995</v>
      </c>
      <c r="R19" s="245">
        <v>5558.1</v>
      </c>
      <c r="S19" s="245">
        <v>0</v>
      </c>
      <c r="T19" s="245">
        <v>0</v>
      </c>
      <c r="U19" s="246">
        <v>0</v>
      </c>
      <c r="V19" s="234" t="s">
        <v>78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6">
        <v>0</v>
      </c>
      <c r="AC19" s="234" t="s">
        <v>78</v>
      </c>
      <c r="AD19" s="245">
        <v>0</v>
      </c>
      <c r="AE19" s="245">
        <v>0</v>
      </c>
      <c r="AF19" s="245">
        <v>0</v>
      </c>
      <c r="AG19" s="245">
        <v>0</v>
      </c>
      <c r="AH19" s="246">
        <v>0</v>
      </c>
    </row>
    <row r="20" spans="1:34" s="235" customFormat="1" ht="18.600000000000001" customHeight="1" x14ac:dyDescent="0.15">
      <c r="A20" s="234" t="s">
        <v>79</v>
      </c>
      <c r="B20" s="245">
        <v>18707.2</v>
      </c>
      <c r="C20" s="245">
        <v>0</v>
      </c>
      <c r="D20" s="245">
        <v>0</v>
      </c>
      <c r="E20" s="245">
        <v>0</v>
      </c>
      <c r="F20" s="245">
        <v>0</v>
      </c>
      <c r="G20" s="246">
        <v>0</v>
      </c>
      <c r="H20" s="234" t="s">
        <v>79</v>
      </c>
      <c r="I20" s="245">
        <v>0</v>
      </c>
      <c r="J20" s="245">
        <v>0</v>
      </c>
      <c r="K20" s="245">
        <v>11206.7</v>
      </c>
      <c r="L20" s="245">
        <v>0</v>
      </c>
      <c r="M20" s="245">
        <v>0</v>
      </c>
      <c r="N20" s="246">
        <v>0</v>
      </c>
      <c r="O20" s="234" t="s">
        <v>79</v>
      </c>
      <c r="P20" s="245">
        <v>0</v>
      </c>
      <c r="Q20" s="245">
        <v>0</v>
      </c>
      <c r="R20" s="245">
        <v>6423.2</v>
      </c>
      <c r="S20" s="245">
        <v>0</v>
      </c>
      <c r="T20" s="245">
        <v>0</v>
      </c>
      <c r="U20" s="246">
        <v>0</v>
      </c>
      <c r="V20" s="234" t="s">
        <v>79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6">
        <v>0</v>
      </c>
      <c r="AC20" s="234" t="s">
        <v>79</v>
      </c>
      <c r="AD20" s="245">
        <v>0</v>
      </c>
      <c r="AE20" s="245">
        <v>0</v>
      </c>
      <c r="AF20" s="245">
        <v>0</v>
      </c>
      <c r="AG20" s="245">
        <v>0</v>
      </c>
      <c r="AH20" s="246">
        <v>1077.3</v>
      </c>
    </row>
    <row r="21" spans="1:34" s="235" customFormat="1" ht="18.600000000000001" customHeight="1" x14ac:dyDescent="0.15">
      <c r="A21" s="234" t="s">
        <v>80</v>
      </c>
      <c r="B21" s="245">
        <v>28528.5</v>
      </c>
      <c r="C21" s="245">
        <v>0</v>
      </c>
      <c r="D21" s="245">
        <v>0</v>
      </c>
      <c r="E21" s="245">
        <v>0</v>
      </c>
      <c r="F21" s="245">
        <v>0</v>
      </c>
      <c r="G21" s="246">
        <v>0</v>
      </c>
      <c r="H21" s="234" t="s">
        <v>80</v>
      </c>
      <c r="I21" s="245">
        <v>0</v>
      </c>
      <c r="J21" s="245">
        <v>0</v>
      </c>
      <c r="K21" s="245">
        <v>19358.5</v>
      </c>
      <c r="L21" s="245">
        <v>0</v>
      </c>
      <c r="M21" s="245">
        <v>0</v>
      </c>
      <c r="N21" s="246">
        <v>0</v>
      </c>
      <c r="O21" s="234" t="s">
        <v>80</v>
      </c>
      <c r="P21" s="245">
        <v>0</v>
      </c>
      <c r="Q21" s="245">
        <v>0</v>
      </c>
      <c r="R21" s="245">
        <v>5831.3</v>
      </c>
      <c r="S21" s="245">
        <v>0</v>
      </c>
      <c r="T21" s="245">
        <v>0</v>
      </c>
      <c r="U21" s="246">
        <v>0</v>
      </c>
      <c r="V21" s="234" t="s">
        <v>80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6">
        <v>0</v>
      </c>
      <c r="AC21" s="234" t="s">
        <v>80</v>
      </c>
      <c r="AD21" s="245">
        <v>0</v>
      </c>
      <c r="AE21" s="245">
        <v>0</v>
      </c>
      <c r="AF21" s="245">
        <v>0</v>
      </c>
      <c r="AG21" s="245">
        <v>0</v>
      </c>
      <c r="AH21" s="246">
        <v>3338.7</v>
      </c>
    </row>
    <row r="22" spans="1:34" s="235" customFormat="1" ht="18.600000000000001" customHeight="1" x14ac:dyDescent="0.15">
      <c r="A22" s="234" t="s">
        <v>81</v>
      </c>
      <c r="B22" s="245">
        <v>74475.3</v>
      </c>
      <c r="C22" s="245">
        <v>0</v>
      </c>
      <c r="D22" s="245">
        <v>0</v>
      </c>
      <c r="E22" s="245">
        <v>0</v>
      </c>
      <c r="F22" s="245">
        <v>0</v>
      </c>
      <c r="G22" s="246">
        <v>0</v>
      </c>
      <c r="H22" s="234" t="s">
        <v>81</v>
      </c>
      <c r="I22" s="245">
        <v>0</v>
      </c>
      <c r="J22" s="245">
        <v>0</v>
      </c>
      <c r="K22" s="245">
        <v>42916.1</v>
      </c>
      <c r="L22" s="245">
        <v>0</v>
      </c>
      <c r="M22" s="245">
        <v>0</v>
      </c>
      <c r="N22" s="246">
        <v>790.1</v>
      </c>
      <c r="O22" s="234" t="s">
        <v>81</v>
      </c>
      <c r="P22" s="245">
        <v>0</v>
      </c>
      <c r="Q22" s="245">
        <v>0</v>
      </c>
      <c r="R22" s="245">
        <v>14444.5</v>
      </c>
      <c r="S22" s="245">
        <v>0</v>
      </c>
      <c r="T22" s="245">
        <v>0</v>
      </c>
      <c r="U22" s="246">
        <v>0</v>
      </c>
      <c r="V22" s="234" t="s">
        <v>81</v>
      </c>
      <c r="W22" s="245">
        <v>579.29999999999995</v>
      </c>
      <c r="X22" s="245">
        <v>0</v>
      </c>
      <c r="Y22" s="245">
        <v>0</v>
      </c>
      <c r="Z22" s="245">
        <v>0</v>
      </c>
      <c r="AA22" s="245">
        <v>0</v>
      </c>
      <c r="AB22" s="246">
        <v>0</v>
      </c>
      <c r="AC22" s="234" t="s">
        <v>81</v>
      </c>
      <c r="AD22" s="245">
        <v>0</v>
      </c>
      <c r="AE22" s="245">
        <v>0</v>
      </c>
      <c r="AF22" s="245">
        <v>0</v>
      </c>
      <c r="AG22" s="245">
        <v>0</v>
      </c>
      <c r="AH22" s="246">
        <v>15745.3</v>
      </c>
    </row>
    <row r="23" spans="1:34" s="235" customFormat="1" ht="18.600000000000001" customHeight="1" x14ac:dyDescent="0.15">
      <c r="A23" s="234" t="s">
        <v>82</v>
      </c>
      <c r="B23" s="245">
        <v>8958.2000000000007</v>
      </c>
      <c r="C23" s="245">
        <v>0</v>
      </c>
      <c r="D23" s="245">
        <v>0</v>
      </c>
      <c r="E23" s="245">
        <v>0</v>
      </c>
      <c r="F23" s="245">
        <v>0</v>
      </c>
      <c r="G23" s="246">
        <v>0</v>
      </c>
      <c r="H23" s="234" t="s">
        <v>82</v>
      </c>
      <c r="I23" s="245">
        <v>0</v>
      </c>
      <c r="J23" s="245">
        <v>0</v>
      </c>
      <c r="K23" s="245">
        <v>6703.6</v>
      </c>
      <c r="L23" s="245">
        <v>0</v>
      </c>
      <c r="M23" s="245">
        <v>0</v>
      </c>
      <c r="N23" s="246">
        <v>0</v>
      </c>
      <c r="O23" s="234" t="s">
        <v>82</v>
      </c>
      <c r="P23" s="245">
        <v>0</v>
      </c>
      <c r="Q23" s="245">
        <v>0</v>
      </c>
      <c r="R23" s="245">
        <v>2254.6</v>
      </c>
      <c r="S23" s="245">
        <v>0</v>
      </c>
      <c r="T23" s="245">
        <v>0</v>
      </c>
      <c r="U23" s="246">
        <v>0</v>
      </c>
      <c r="V23" s="234" t="s">
        <v>82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6">
        <v>0</v>
      </c>
      <c r="AC23" s="234" t="s">
        <v>82</v>
      </c>
      <c r="AD23" s="245">
        <v>0</v>
      </c>
      <c r="AE23" s="245">
        <v>0</v>
      </c>
      <c r="AF23" s="245">
        <v>0</v>
      </c>
      <c r="AG23" s="245">
        <v>0</v>
      </c>
      <c r="AH23" s="246">
        <v>0</v>
      </c>
    </row>
    <row r="24" spans="1:34" s="235" customFormat="1" ht="18.600000000000001" customHeight="1" x14ac:dyDescent="0.15">
      <c r="A24" s="234" t="s">
        <v>83</v>
      </c>
      <c r="B24" s="245">
        <v>14660</v>
      </c>
      <c r="C24" s="245">
        <v>0</v>
      </c>
      <c r="D24" s="245">
        <v>0</v>
      </c>
      <c r="E24" s="245">
        <v>0</v>
      </c>
      <c r="F24" s="245">
        <v>0</v>
      </c>
      <c r="G24" s="246">
        <v>0</v>
      </c>
      <c r="H24" s="234" t="s">
        <v>83</v>
      </c>
      <c r="I24" s="245">
        <v>0</v>
      </c>
      <c r="J24" s="245">
        <v>0</v>
      </c>
      <c r="K24" s="245">
        <v>7930.1</v>
      </c>
      <c r="L24" s="245">
        <v>0</v>
      </c>
      <c r="M24" s="245">
        <v>3468.4</v>
      </c>
      <c r="N24" s="246">
        <v>0</v>
      </c>
      <c r="O24" s="234" t="s">
        <v>83</v>
      </c>
      <c r="P24" s="245">
        <v>0</v>
      </c>
      <c r="Q24" s="245">
        <v>0</v>
      </c>
      <c r="R24" s="245">
        <v>3168.9</v>
      </c>
      <c r="S24" s="245">
        <v>0</v>
      </c>
      <c r="T24" s="245">
        <v>0</v>
      </c>
      <c r="U24" s="246">
        <v>0</v>
      </c>
      <c r="V24" s="234" t="s">
        <v>83</v>
      </c>
      <c r="W24" s="245">
        <v>92.6</v>
      </c>
      <c r="X24" s="245">
        <v>0</v>
      </c>
      <c r="Y24" s="245">
        <v>0</v>
      </c>
      <c r="Z24" s="245">
        <v>0</v>
      </c>
      <c r="AA24" s="245">
        <v>0</v>
      </c>
      <c r="AB24" s="246">
        <v>0</v>
      </c>
      <c r="AC24" s="234" t="s">
        <v>83</v>
      </c>
      <c r="AD24" s="245">
        <v>0</v>
      </c>
      <c r="AE24" s="245">
        <v>0</v>
      </c>
      <c r="AF24" s="245">
        <v>0</v>
      </c>
      <c r="AG24" s="245">
        <v>0</v>
      </c>
      <c r="AH24" s="246">
        <v>0</v>
      </c>
    </row>
    <row r="25" spans="1:34" s="235" customFormat="1" ht="18.600000000000001" customHeight="1" x14ac:dyDescent="0.15">
      <c r="A25" s="234" t="s">
        <v>84</v>
      </c>
      <c r="B25" s="245">
        <v>18240.599999999999</v>
      </c>
      <c r="C25" s="245">
        <v>0</v>
      </c>
      <c r="D25" s="245">
        <v>0</v>
      </c>
      <c r="E25" s="245">
        <v>0</v>
      </c>
      <c r="F25" s="245">
        <v>0</v>
      </c>
      <c r="G25" s="246">
        <v>0</v>
      </c>
      <c r="H25" s="234" t="s">
        <v>84</v>
      </c>
      <c r="I25" s="245">
        <v>0</v>
      </c>
      <c r="J25" s="245">
        <v>0</v>
      </c>
      <c r="K25" s="245">
        <v>12246.9</v>
      </c>
      <c r="L25" s="245">
        <v>0</v>
      </c>
      <c r="M25" s="245">
        <v>0</v>
      </c>
      <c r="N25" s="246">
        <v>99.2</v>
      </c>
      <c r="O25" s="234" t="s">
        <v>84</v>
      </c>
      <c r="P25" s="245">
        <v>0</v>
      </c>
      <c r="Q25" s="245">
        <v>780.6</v>
      </c>
      <c r="R25" s="245">
        <v>5014.7</v>
      </c>
      <c r="S25" s="245">
        <v>0</v>
      </c>
      <c r="T25" s="245">
        <v>0</v>
      </c>
      <c r="U25" s="246">
        <v>0</v>
      </c>
      <c r="V25" s="234" t="s">
        <v>84</v>
      </c>
      <c r="W25" s="245">
        <v>99.2</v>
      </c>
      <c r="X25" s="245">
        <v>0</v>
      </c>
      <c r="Y25" s="245">
        <v>0</v>
      </c>
      <c r="Z25" s="245">
        <v>0</v>
      </c>
      <c r="AA25" s="245">
        <v>0</v>
      </c>
      <c r="AB25" s="246">
        <v>0</v>
      </c>
      <c r="AC25" s="234" t="s">
        <v>84</v>
      </c>
      <c r="AD25" s="245">
        <v>0</v>
      </c>
      <c r="AE25" s="245">
        <v>0</v>
      </c>
      <c r="AF25" s="245">
        <v>0</v>
      </c>
      <c r="AG25" s="245">
        <v>0</v>
      </c>
      <c r="AH25" s="246">
        <v>0</v>
      </c>
    </row>
    <row r="26" spans="1:34" s="235" customFormat="1" ht="18.600000000000001" customHeight="1" x14ac:dyDescent="0.15">
      <c r="A26" s="234" t="s">
        <v>85</v>
      </c>
      <c r="B26" s="245">
        <v>5978.6</v>
      </c>
      <c r="C26" s="245">
        <v>0</v>
      </c>
      <c r="D26" s="245">
        <v>0</v>
      </c>
      <c r="E26" s="245">
        <v>0</v>
      </c>
      <c r="F26" s="245">
        <v>0</v>
      </c>
      <c r="G26" s="246">
        <v>0</v>
      </c>
      <c r="H26" s="234" t="s">
        <v>85</v>
      </c>
      <c r="I26" s="245">
        <v>0</v>
      </c>
      <c r="J26" s="245">
        <v>0</v>
      </c>
      <c r="K26" s="245">
        <v>4262.8999999999996</v>
      </c>
      <c r="L26" s="245">
        <v>0</v>
      </c>
      <c r="M26" s="245">
        <v>0</v>
      </c>
      <c r="N26" s="246">
        <v>0</v>
      </c>
      <c r="O26" s="234" t="s">
        <v>85</v>
      </c>
      <c r="P26" s="245">
        <v>0</v>
      </c>
      <c r="Q26" s="245">
        <v>0</v>
      </c>
      <c r="R26" s="245">
        <v>1715.7</v>
      </c>
      <c r="S26" s="245">
        <v>0</v>
      </c>
      <c r="T26" s="245">
        <v>0</v>
      </c>
      <c r="U26" s="246">
        <v>0</v>
      </c>
      <c r="V26" s="234" t="s">
        <v>85</v>
      </c>
      <c r="W26" s="245">
        <v>0</v>
      </c>
      <c r="X26" s="245">
        <v>0</v>
      </c>
      <c r="Y26" s="245">
        <v>0</v>
      </c>
      <c r="Z26" s="245">
        <v>0</v>
      </c>
      <c r="AA26" s="245">
        <v>0</v>
      </c>
      <c r="AB26" s="246">
        <v>0</v>
      </c>
      <c r="AC26" s="234" t="s">
        <v>85</v>
      </c>
      <c r="AD26" s="245">
        <v>0</v>
      </c>
      <c r="AE26" s="245">
        <v>0</v>
      </c>
      <c r="AF26" s="245">
        <v>0</v>
      </c>
      <c r="AG26" s="245">
        <v>0</v>
      </c>
      <c r="AH26" s="246">
        <v>0</v>
      </c>
    </row>
    <row r="27" spans="1:34" s="235" customFormat="1" ht="18.600000000000001" customHeight="1" x14ac:dyDescent="0.15">
      <c r="A27" s="234" t="s">
        <v>86</v>
      </c>
      <c r="B27" s="245">
        <v>10726.9</v>
      </c>
      <c r="C27" s="245">
        <v>0</v>
      </c>
      <c r="D27" s="245">
        <v>0</v>
      </c>
      <c r="E27" s="245">
        <v>0</v>
      </c>
      <c r="F27" s="245">
        <v>0</v>
      </c>
      <c r="G27" s="246">
        <v>0</v>
      </c>
      <c r="H27" s="234" t="s">
        <v>86</v>
      </c>
      <c r="I27" s="245">
        <v>0</v>
      </c>
      <c r="J27" s="245">
        <v>0</v>
      </c>
      <c r="K27" s="245">
        <v>7716.1</v>
      </c>
      <c r="L27" s="245">
        <v>0</v>
      </c>
      <c r="M27" s="245">
        <v>0</v>
      </c>
      <c r="N27" s="246">
        <v>0</v>
      </c>
      <c r="O27" s="234" t="s">
        <v>86</v>
      </c>
      <c r="P27" s="245">
        <v>0</v>
      </c>
      <c r="Q27" s="245">
        <v>141.4</v>
      </c>
      <c r="R27" s="245">
        <v>2786.8</v>
      </c>
      <c r="S27" s="245">
        <v>0</v>
      </c>
      <c r="T27" s="245">
        <v>0</v>
      </c>
      <c r="U27" s="246">
        <v>0</v>
      </c>
      <c r="V27" s="234" t="s">
        <v>86</v>
      </c>
      <c r="W27" s="245">
        <v>82.6</v>
      </c>
      <c r="X27" s="245">
        <v>0</v>
      </c>
      <c r="Y27" s="245">
        <v>0</v>
      </c>
      <c r="Z27" s="245">
        <v>0</v>
      </c>
      <c r="AA27" s="245">
        <v>0</v>
      </c>
      <c r="AB27" s="246">
        <v>0</v>
      </c>
      <c r="AC27" s="234" t="s">
        <v>86</v>
      </c>
      <c r="AD27" s="245">
        <v>0</v>
      </c>
      <c r="AE27" s="245">
        <v>0</v>
      </c>
      <c r="AF27" s="245">
        <v>0</v>
      </c>
      <c r="AG27" s="245">
        <v>0</v>
      </c>
      <c r="AH27" s="246">
        <v>0</v>
      </c>
    </row>
    <row r="28" spans="1:34" s="235" customFormat="1" ht="18.600000000000001" customHeight="1" x14ac:dyDescent="0.15">
      <c r="A28" s="234" t="s">
        <v>87</v>
      </c>
      <c r="B28" s="245">
        <v>13273</v>
      </c>
      <c r="C28" s="245">
        <v>0</v>
      </c>
      <c r="D28" s="245">
        <v>0</v>
      </c>
      <c r="E28" s="245">
        <v>0</v>
      </c>
      <c r="F28" s="245">
        <v>0</v>
      </c>
      <c r="G28" s="246">
        <v>0</v>
      </c>
      <c r="H28" s="234" t="s">
        <v>87</v>
      </c>
      <c r="I28" s="245">
        <v>0</v>
      </c>
      <c r="J28" s="245">
        <v>0</v>
      </c>
      <c r="K28" s="245">
        <v>9435</v>
      </c>
      <c r="L28" s="245">
        <v>0</v>
      </c>
      <c r="M28" s="245">
        <v>0</v>
      </c>
      <c r="N28" s="246">
        <v>0</v>
      </c>
      <c r="O28" s="234" t="s">
        <v>87</v>
      </c>
      <c r="P28" s="245">
        <v>0</v>
      </c>
      <c r="Q28" s="245">
        <v>0</v>
      </c>
      <c r="R28" s="245">
        <v>3838</v>
      </c>
      <c r="S28" s="245">
        <v>0</v>
      </c>
      <c r="T28" s="245">
        <v>0</v>
      </c>
      <c r="U28" s="246">
        <v>0</v>
      </c>
      <c r="V28" s="234" t="s">
        <v>87</v>
      </c>
      <c r="W28" s="245">
        <v>0</v>
      </c>
      <c r="X28" s="245">
        <v>0</v>
      </c>
      <c r="Y28" s="245">
        <v>0</v>
      </c>
      <c r="Z28" s="245">
        <v>0</v>
      </c>
      <c r="AA28" s="245">
        <v>0</v>
      </c>
      <c r="AB28" s="246">
        <v>0</v>
      </c>
      <c r="AC28" s="234" t="s">
        <v>87</v>
      </c>
      <c r="AD28" s="245">
        <v>0</v>
      </c>
      <c r="AE28" s="245">
        <v>0</v>
      </c>
      <c r="AF28" s="245">
        <v>0</v>
      </c>
      <c r="AG28" s="245">
        <v>0</v>
      </c>
      <c r="AH28" s="246">
        <v>0</v>
      </c>
    </row>
    <row r="29" spans="1:34" s="235" customFormat="1" ht="18.600000000000001" customHeight="1" x14ac:dyDescent="0.15">
      <c r="A29" s="234" t="s">
        <v>88</v>
      </c>
      <c r="B29" s="245">
        <v>15290.1</v>
      </c>
      <c r="C29" s="245">
        <v>0</v>
      </c>
      <c r="D29" s="245">
        <v>0</v>
      </c>
      <c r="E29" s="245">
        <v>0</v>
      </c>
      <c r="F29" s="245">
        <v>0</v>
      </c>
      <c r="G29" s="246">
        <v>0</v>
      </c>
      <c r="H29" s="234" t="s">
        <v>88</v>
      </c>
      <c r="I29" s="245">
        <v>0</v>
      </c>
      <c r="J29" s="245">
        <v>0</v>
      </c>
      <c r="K29" s="245">
        <v>6830.1</v>
      </c>
      <c r="L29" s="245">
        <v>0</v>
      </c>
      <c r="M29" s="245">
        <v>5052.2</v>
      </c>
      <c r="N29" s="246">
        <v>0</v>
      </c>
      <c r="O29" s="234" t="s">
        <v>88</v>
      </c>
      <c r="P29" s="245">
        <v>0</v>
      </c>
      <c r="Q29" s="245">
        <v>0</v>
      </c>
      <c r="R29" s="245">
        <v>3275.6</v>
      </c>
      <c r="S29" s="245">
        <v>0</v>
      </c>
      <c r="T29" s="245">
        <v>0</v>
      </c>
      <c r="U29" s="246">
        <v>0</v>
      </c>
      <c r="V29" s="234" t="s">
        <v>88</v>
      </c>
      <c r="W29" s="245">
        <v>132.19999999999999</v>
      </c>
      <c r="X29" s="245">
        <v>0</v>
      </c>
      <c r="Y29" s="245">
        <v>0</v>
      </c>
      <c r="Z29" s="245">
        <v>0</v>
      </c>
      <c r="AA29" s="245">
        <v>0</v>
      </c>
      <c r="AB29" s="246">
        <v>0</v>
      </c>
      <c r="AC29" s="234" t="s">
        <v>88</v>
      </c>
      <c r="AD29" s="245">
        <v>0</v>
      </c>
      <c r="AE29" s="245">
        <v>0</v>
      </c>
      <c r="AF29" s="245">
        <v>0</v>
      </c>
      <c r="AG29" s="245">
        <v>0</v>
      </c>
      <c r="AH29" s="246">
        <v>0</v>
      </c>
    </row>
    <row r="30" spans="1:34" s="235" customFormat="1" ht="18.600000000000001" customHeight="1" x14ac:dyDescent="0.15">
      <c r="A30" s="234" t="s">
        <v>89</v>
      </c>
      <c r="B30" s="245">
        <v>223514</v>
      </c>
      <c r="C30" s="245">
        <v>32138</v>
      </c>
      <c r="D30" s="245">
        <v>0</v>
      </c>
      <c r="E30" s="245">
        <v>0</v>
      </c>
      <c r="F30" s="245">
        <v>0</v>
      </c>
      <c r="G30" s="246">
        <v>4267</v>
      </c>
      <c r="H30" s="234" t="s">
        <v>89</v>
      </c>
      <c r="I30" s="245">
        <v>0</v>
      </c>
      <c r="J30" s="245">
        <v>0</v>
      </c>
      <c r="K30" s="245">
        <v>102693</v>
      </c>
      <c r="L30" s="245">
        <v>1113</v>
      </c>
      <c r="M30" s="245">
        <v>25761</v>
      </c>
      <c r="N30" s="246">
        <v>0</v>
      </c>
      <c r="O30" s="234" t="s">
        <v>89</v>
      </c>
      <c r="P30" s="245">
        <v>0</v>
      </c>
      <c r="Q30" s="245">
        <v>0</v>
      </c>
      <c r="R30" s="245">
        <v>48431</v>
      </c>
      <c r="S30" s="245">
        <v>0</v>
      </c>
      <c r="T30" s="245">
        <v>0</v>
      </c>
      <c r="U30" s="246">
        <v>0</v>
      </c>
      <c r="V30" s="234" t="s">
        <v>89</v>
      </c>
      <c r="W30" s="245">
        <v>310</v>
      </c>
      <c r="X30" s="245">
        <v>0</v>
      </c>
      <c r="Y30" s="245">
        <v>0</v>
      </c>
      <c r="Z30" s="245">
        <v>1337</v>
      </c>
      <c r="AA30" s="245">
        <v>0</v>
      </c>
      <c r="AB30" s="246">
        <v>0</v>
      </c>
      <c r="AC30" s="234" t="s">
        <v>89</v>
      </c>
      <c r="AD30" s="245">
        <v>0</v>
      </c>
      <c r="AE30" s="245">
        <v>308</v>
      </c>
      <c r="AF30" s="245">
        <v>0</v>
      </c>
      <c r="AG30" s="245">
        <v>0</v>
      </c>
      <c r="AH30" s="246">
        <v>7156</v>
      </c>
    </row>
    <row r="31" spans="1:34" s="235" customFormat="1" ht="18.600000000000001" customHeight="1" x14ac:dyDescent="0.15">
      <c r="A31" s="234" t="s">
        <v>90</v>
      </c>
      <c r="B31" s="245">
        <v>60416</v>
      </c>
      <c r="C31" s="245">
        <v>0</v>
      </c>
      <c r="D31" s="245">
        <v>0</v>
      </c>
      <c r="E31" s="245">
        <v>0</v>
      </c>
      <c r="F31" s="245">
        <v>0</v>
      </c>
      <c r="G31" s="246">
        <v>962</v>
      </c>
      <c r="H31" s="234" t="s">
        <v>90</v>
      </c>
      <c r="I31" s="245">
        <v>0</v>
      </c>
      <c r="J31" s="245">
        <v>0</v>
      </c>
      <c r="K31" s="245">
        <v>37705</v>
      </c>
      <c r="L31" s="245">
        <v>0</v>
      </c>
      <c r="M31" s="245">
        <v>0</v>
      </c>
      <c r="N31" s="246">
        <v>215</v>
      </c>
      <c r="O31" s="234" t="s">
        <v>90</v>
      </c>
      <c r="P31" s="245">
        <v>0</v>
      </c>
      <c r="Q31" s="245">
        <v>0</v>
      </c>
      <c r="R31" s="245">
        <v>17628</v>
      </c>
      <c r="S31" s="245">
        <v>0</v>
      </c>
      <c r="T31" s="245">
        <v>0</v>
      </c>
      <c r="U31" s="246">
        <v>0</v>
      </c>
      <c r="V31" s="234" t="s">
        <v>90</v>
      </c>
      <c r="W31" s="245">
        <v>0</v>
      </c>
      <c r="X31" s="245">
        <v>0</v>
      </c>
      <c r="Y31" s="245">
        <v>0</v>
      </c>
      <c r="Z31" s="245">
        <v>0</v>
      </c>
      <c r="AA31" s="245">
        <v>0</v>
      </c>
      <c r="AB31" s="246">
        <v>0</v>
      </c>
      <c r="AC31" s="234" t="s">
        <v>90</v>
      </c>
      <c r="AD31" s="245">
        <v>0</v>
      </c>
      <c r="AE31" s="245">
        <v>0</v>
      </c>
      <c r="AF31" s="245">
        <v>0</v>
      </c>
      <c r="AG31" s="245">
        <v>0</v>
      </c>
      <c r="AH31" s="246">
        <v>3906</v>
      </c>
    </row>
    <row r="32" spans="1:34" s="235" customFormat="1" ht="18.600000000000001" customHeight="1" x14ac:dyDescent="0.15">
      <c r="A32" s="234" t="s">
        <v>91</v>
      </c>
      <c r="B32" s="245">
        <v>370080</v>
      </c>
      <c r="C32" s="245">
        <v>49474</v>
      </c>
      <c r="D32" s="245">
        <v>0</v>
      </c>
      <c r="E32" s="245">
        <v>0</v>
      </c>
      <c r="F32" s="245">
        <v>0</v>
      </c>
      <c r="G32" s="246">
        <v>101026</v>
      </c>
      <c r="H32" s="234" t="s">
        <v>91</v>
      </c>
      <c r="I32" s="245">
        <v>0</v>
      </c>
      <c r="J32" s="245">
        <v>0</v>
      </c>
      <c r="K32" s="245">
        <v>104006</v>
      </c>
      <c r="L32" s="245">
        <v>0</v>
      </c>
      <c r="M32" s="245">
        <v>13162</v>
      </c>
      <c r="N32" s="246">
        <v>0</v>
      </c>
      <c r="O32" s="234" t="s">
        <v>91</v>
      </c>
      <c r="P32" s="245">
        <v>0</v>
      </c>
      <c r="Q32" s="245">
        <v>0</v>
      </c>
      <c r="R32" s="245">
        <v>37758</v>
      </c>
      <c r="S32" s="245">
        <v>0</v>
      </c>
      <c r="T32" s="245">
        <v>0</v>
      </c>
      <c r="U32" s="246">
        <v>0</v>
      </c>
      <c r="V32" s="234" t="s">
        <v>91</v>
      </c>
      <c r="W32" s="245">
        <v>1388</v>
      </c>
      <c r="X32" s="245">
        <v>0</v>
      </c>
      <c r="Y32" s="245">
        <v>0</v>
      </c>
      <c r="Z32" s="245">
        <v>60099</v>
      </c>
      <c r="AA32" s="245">
        <v>0</v>
      </c>
      <c r="AB32" s="246">
        <v>0</v>
      </c>
      <c r="AC32" s="234" t="s">
        <v>91</v>
      </c>
      <c r="AD32" s="245">
        <v>0</v>
      </c>
      <c r="AE32" s="245">
        <v>1993</v>
      </c>
      <c r="AF32" s="245">
        <v>0</v>
      </c>
      <c r="AG32" s="245">
        <v>0</v>
      </c>
      <c r="AH32" s="246">
        <v>1174</v>
      </c>
    </row>
    <row r="33" spans="1:34" s="235" customFormat="1" ht="18.600000000000001" customHeight="1" x14ac:dyDescent="0.15">
      <c r="A33" s="234" t="s">
        <v>13</v>
      </c>
      <c r="B33" s="245">
        <v>3389838</v>
      </c>
      <c r="C33" s="245">
        <v>758081</v>
      </c>
      <c r="D33" s="245">
        <v>35042</v>
      </c>
      <c r="E33" s="245">
        <v>0</v>
      </c>
      <c r="F33" s="245">
        <v>0</v>
      </c>
      <c r="G33" s="246">
        <v>509621</v>
      </c>
      <c r="H33" s="234" t="s">
        <v>13</v>
      </c>
      <c r="I33" s="245">
        <v>0</v>
      </c>
      <c r="J33" s="245">
        <v>55445</v>
      </c>
      <c r="K33" s="245">
        <v>584430.6</v>
      </c>
      <c r="L33" s="245">
        <v>4352</v>
      </c>
      <c r="M33" s="245">
        <v>275475.3</v>
      </c>
      <c r="N33" s="246">
        <v>36497.4</v>
      </c>
      <c r="O33" s="234" t="s">
        <v>13</v>
      </c>
      <c r="P33" s="245">
        <v>1844</v>
      </c>
      <c r="Q33" s="245">
        <v>2877</v>
      </c>
      <c r="R33" s="245">
        <v>414089.2</v>
      </c>
      <c r="S33" s="245">
        <v>0</v>
      </c>
      <c r="T33" s="245">
        <v>0</v>
      </c>
      <c r="U33" s="246">
        <v>4997.1000000000004</v>
      </c>
      <c r="V33" s="234" t="s">
        <v>13</v>
      </c>
      <c r="W33" s="245">
        <v>45728</v>
      </c>
      <c r="X33" s="245">
        <v>44306.400000000001</v>
      </c>
      <c r="Y33" s="245">
        <v>0</v>
      </c>
      <c r="Z33" s="245">
        <v>1814</v>
      </c>
      <c r="AA33" s="245">
        <v>774</v>
      </c>
      <c r="AB33" s="246">
        <v>0</v>
      </c>
      <c r="AC33" s="234" t="s">
        <v>13</v>
      </c>
      <c r="AD33" s="245">
        <v>0</v>
      </c>
      <c r="AE33" s="245">
        <v>22630</v>
      </c>
      <c r="AF33" s="245">
        <v>0</v>
      </c>
      <c r="AG33" s="245">
        <v>0</v>
      </c>
      <c r="AH33" s="246">
        <v>591834</v>
      </c>
    </row>
    <row r="34" spans="1:34" s="235" customFormat="1" ht="18.600000000000001" customHeight="1" x14ac:dyDescent="0.15">
      <c r="A34" s="234" t="s">
        <v>92</v>
      </c>
      <c r="B34" s="245">
        <v>4441115.3</v>
      </c>
      <c r="C34" s="245">
        <v>311777</v>
      </c>
      <c r="D34" s="245">
        <v>7222</v>
      </c>
      <c r="E34" s="245">
        <v>0</v>
      </c>
      <c r="F34" s="245">
        <v>0</v>
      </c>
      <c r="G34" s="246">
        <v>926208</v>
      </c>
      <c r="H34" s="234" t="s">
        <v>92</v>
      </c>
      <c r="I34" s="245">
        <v>0</v>
      </c>
      <c r="J34" s="245">
        <v>0</v>
      </c>
      <c r="K34" s="245">
        <v>1536326.9</v>
      </c>
      <c r="L34" s="245">
        <v>1742</v>
      </c>
      <c r="M34" s="245">
        <v>184154.6</v>
      </c>
      <c r="N34" s="246">
        <v>41595.699999999997</v>
      </c>
      <c r="O34" s="234" t="s">
        <v>92</v>
      </c>
      <c r="P34" s="245">
        <v>5733</v>
      </c>
      <c r="Q34" s="245">
        <v>7920.1</v>
      </c>
      <c r="R34" s="245">
        <v>1068343</v>
      </c>
      <c r="S34" s="245">
        <v>40</v>
      </c>
      <c r="T34" s="245">
        <v>0</v>
      </c>
      <c r="U34" s="246">
        <v>1201</v>
      </c>
      <c r="V34" s="234" t="s">
        <v>92</v>
      </c>
      <c r="W34" s="245">
        <v>6471</v>
      </c>
      <c r="X34" s="245">
        <v>460</v>
      </c>
      <c r="Y34" s="245">
        <v>0</v>
      </c>
      <c r="Z34" s="245">
        <v>42827</v>
      </c>
      <c r="AA34" s="245">
        <v>127679</v>
      </c>
      <c r="AB34" s="246">
        <v>60770</v>
      </c>
      <c r="AC34" s="234" t="s">
        <v>92</v>
      </c>
      <c r="AD34" s="245">
        <v>28790</v>
      </c>
      <c r="AE34" s="245">
        <v>14722</v>
      </c>
      <c r="AF34" s="245">
        <v>0</v>
      </c>
      <c r="AG34" s="245">
        <v>4309</v>
      </c>
      <c r="AH34" s="246">
        <v>62824</v>
      </c>
    </row>
    <row r="35" spans="1:34" s="235" customFormat="1" ht="18.600000000000001" customHeight="1" x14ac:dyDescent="0.15">
      <c r="A35" s="234" t="s">
        <v>15</v>
      </c>
      <c r="B35" s="245">
        <v>4415696.5</v>
      </c>
      <c r="C35" s="245">
        <v>647567</v>
      </c>
      <c r="D35" s="245">
        <v>78621</v>
      </c>
      <c r="E35" s="245">
        <v>0</v>
      </c>
      <c r="F35" s="245">
        <v>0</v>
      </c>
      <c r="G35" s="246">
        <v>1036330.1</v>
      </c>
      <c r="H35" s="234" t="s">
        <v>15</v>
      </c>
      <c r="I35" s="245">
        <v>0</v>
      </c>
      <c r="J35" s="245">
        <v>0</v>
      </c>
      <c r="K35" s="245">
        <v>1115057.8999999999</v>
      </c>
      <c r="L35" s="245">
        <v>1983</v>
      </c>
      <c r="M35" s="245">
        <v>225950.9</v>
      </c>
      <c r="N35" s="246">
        <v>22552.1</v>
      </c>
      <c r="O35" s="234" t="s">
        <v>15</v>
      </c>
      <c r="P35" s="245">
        <v>6133</v>
      </c>
      <c r="Q35" s="245">
        <v>15754</v>
      </c>
      <c r="R35" s="245">
        <v>589592.4</v>
      </c>
      <c r="S35" s="245">
        <v>24441</v>
      </c>
      <c r="T35" s="245">
        <v>0</v>
      </c>
      <c r="U35" s="246">
        <v>10090.4</v>
      </c>
      <c r="V35" s="234" t="s">
        <v>15</v>
      </c>
      <c r="W35" s="245">
        <v>92316.4</v>
      </c>
      <c r="X35" s="245">
        <v>8476.7000000000007</v>
      </c>
      <c r="Y35" s="245">
        <v>0</v>
      </c>
      <c r="Z35" s="245">
        <v>53045</v>
      </c>
      <c r="AA35" s="245">
        <v>67520.7</v>
      </c>
      <c r="AB35" s="246">
        <v>17997</v>
      </c>
      <c r="AC35" s="234" t="s">
        <v>15</v>
      </c>
      <c r="AD35" s="245">
        <v>0</v>
      </c>
      <c r="AE35" s="245">
        <v>44357</v>
      </c>
      <c r="AF35" s="245">
        <v>0</v>
      </c>
      <c r="AG35" s="245">
        <v>14311</v>
      </c>
      <c r="AH35" s="246">
        <v>343599.9</v>
      </c>
    </row>
    <row r="36" spans="1:34" s="235" customFormat="1" ht="18.600000000000001" customHeight="1" x14ac:dyDescent="0.15">
      <c r="A36" s="234" t="s">
        <v>93</v>
      </c>
      <c r="B36" s="245">
        <v>3394412.2</v>
      </c>
      <c r="C36" s="245">
        <v>604063</v>
      </c>
      <c r="D36" s="245">
        <v>294034</v>
      </c>
      <c r="E36" s="245">
        <v>0</v>
      </c>
      <c r="F36" s="245">
        <v>0</v>
      </c>
      <c r="G36" s="246">
        <v>1009958</v>
      </c>
      <c r="H36" s="234" t="s">
        <v>93</v>
      </c>
      <c r="I36" s="245">
        <v>0</v>
      </c>
      <c r="J36" s="245">
        <v>0</v>
      </c>
      <c r="K36" s="245">
        <v>666250.19999999995</v>
      </c>
      <c r="L36" s="245">
        <v>58374</v>
      </c>
      <c r="M36" s="245">
        <v>59325</v>
      </c>
      <c r="N36" s="246">
        <v>5470</v>
      </c>
      <c r="O36" s="234" t="s">
        <v>93</v>
      </c>
      <c r="P36" s="245">
        <v>21557</v>
      </c>
      <c r="Q36" s="245">
        <v>11911</v>
      </c>
      <c r="R36" s="245">
        <v>337446</v>
      </c>
      <c r="S36" s="245">
        <v>58792</v>
      </c>
      <c r="T36" s="245">
        <v>0</v>
      </c>
      <c r="U36" s="246">
        <v>5739</v>
      </c>
      <c r="V36" s="234" t="s">
        <v>93</v>
      </c>
      <c r="W36" s="245">
        <v>45431</v>
      </c>
      <c r="X36" s="245">
        <v>14774</v>
      </c>
      <c r="Y36" s="245">
        <v>0</v>
      </c>
      <c r="Z36" s="245">
        <v>34623</v>
      </c>
      <c r="AA36" s="245">
        <v>23179</v>
      </c>
      <c r="AB36" s="246">
        <v>0</v>
      </c>
      <c r="AC36" s="234" t="s">
        <v>93</v>
      </c>
      <c r="AD36" s="245">
        <v>0</v>
      </c>
      <c r="AE36" s="245">
        <v>32327</v>
      </c>
      <c r="AF36" s="245">
        <v>0</v>
      </c>
      <c r="AG36" s="245">
        <v>17313</v>
      </c>
      <c r="AH36" s="246">
        <v>93846</v>
      </c>
    </row>
    <row r="37" spans="1:34" s="235" customFormat="1" ht="18.600000000000001" customHeight="1" x14ac:dyDescent="0.15">
      <c r="A37" s="234" t="s">
        <v>94</v>
      </c>
      <c r="B37" s="245">
        <v>7706092.7999999998</v>
      </c>
      <c r="C37" s="245">
        <v>1695542</v>
      </c>
      <c r="D37" s="245">
        <v>583108</v>
      </c>
      <c r="E37" s="245">
        <v>6707</v>
      </c>
      <c r="F37" s="245">
        <v>7744</v>
      </c>
      <c r="G37" s="246">
        <v>2817475</v>
      </c>
      <c r="H37" s="234" t="s">
        <v>94</v>
      </c>
      <c r="I37" s="245">
        <v>0</v>
      </c>
      <c r="J37" s="245">
        <v>456638</v>
      </c>
      <c r="K37" s="245">
        <v>642245.19999999995</v>
      </c>
      <c r="L37" s="245">
        <v>0</v>
      </c>
      <c r="M37" s="245">
        <v>15479</v>
      </c>
      <c r="N37" s="246">
        <v>16464.900000000001</v>
      </c>
      <c r="O37" s="234" t="s">
        <v>94</v>
      </c>
      <c r="P37" s="245">
        <v>0</v>
      </c>
      <c r="Q37" s="245">
        <v>889</v>
      </c>
      <c r="R37" s="245">
        <v>393085.1</v>
      </c>
      <c r="S37" s="245">
        <v>0</v>
      </c>
      <c r="T37" s="245">
        <v>0</v>
      </c>
      <c r="U37" s="246">
        <v>24704</v>
      </c>
      <c r="V37" s="234" t="s">
        <v>94</v>
      </c>
      <c r="W37" s="245">
        <v>63372</v>
      </c>
      <c r="X37" s="245">
        <v>51322</v>
      </c>
      <c r="Y37" s="245">
        <v>6206</v>
      </c>
      <c r="Z37" s="245">
        <v>0</v>
      </c>
      <c r="AA37" s="245">
        <v>78230</v>
      </c>
      <c r="AB37" s="246">
        <v>0</v>
      </c>
      <c r="AC37" s="234" t="s">
        <v>94</v>
      </c>
      <c r="AD37" s="245">
        <v>0</v>
      </c>
      <c r="AE37" s="245">
        <v>1375</v>
      </c>
      <c r="AF37" s="245">
        <v>0</v>
      </c>
      <c r="AG37" s="245">
        <v>8046</v>
      </c>
      <c r="AH37" s="246">
        <v>837460.6</v>
      </c>
    </row>
    <row r="38" spans="1:34" s="235" customFormat="1" ht="18.600000000000001" customHeight="1" x14ac:dyDescent="0.15">
      <c r="A38" s="234" t="s">
        <v>95</v>
      </c>
      <c r="B38" s="245">
        <v>2897495.4</v>
      </c>
      <c r="C38" s="245">
        <v>760541.4</v>
      </c>
      <c r="D38" s="245">
        <v>373249.1</v>
      </c>
      <c r="E38" s="245">
        <v>0</v>
      </c>
      <c r="F38" s="245">
        <v>0</v>
      </c>
      <c r="G38" s="246">
        <v>1478076.4</v>
      </c>
      <c r="H38" s="234" t="s">
        <v>95</v>
      </c>
      <c r="I38" s="245">
        <v>0</v>
      </c>
      <c r="J38" s="245">
        <v>47444</v>
      </c>
      <c r="K38" s="245">
        <v>42102.8</v>
      </c>
      <c r="L38" s="245">
        <v>1235</v>
      </c>
      <c r="M38" s="245">
        <v>5491</v>
      </c>
      <c r="N38" s="246">
        <v>0</v>
      </c>
      <c r="O38" s="234" t="s">
        <v>95</v>
      </c>
      <c r="P38" s="245">
        <v>0</v>
      </c>
      <c r="Q38" s="245">
        <v>1012</v>
      </c>
      <c r="R38" s="245">
        <v>39372</v>
      </c>
      <c r="S38" s="245">
        <v>0</v>
      </c>
      <c r="T38" s="245">
        <v>0</v>
      </c>
      <c r="U38" s="246">
        <v>14003.6</v>
      </c>
      <c r="V38" s="234" t="s">
        <v>95</v>
      </c>
      <c r="W38" s="245">
        <v>45892.4</v>
      </c>
      <c r="X38" s="245">
        <v>15679.9</v>
      </c>
      <c r="Y38" s="245">
        <v>0</v>
      </c>
      <c r="Z38" s="245">
        <v>0</v>
      </c>
      <c r="AA38" s="245">
        <v>0</v>
      </c>
      <c r="AB38" s="246">
        <v>0</v>
      </c>
      <c r="AC38" s="234" t="s">
        <v>95</v>
      </c>
      <c r="AD38" s="245">
        <v>0</v>
      </c>
      <c r="AE38" s="245">
        <v>0</v>
      </c>
      <c r="AF38" s="245">
        <v>0</v>
      </c>
      <c r="AG38" s="245">
        <v>942</v>
      </c>
      <c r="AH38" s="246">
        <v>72453.8</v>
      </c>
    </row>
    <row r="39" spans="1:34" s="235" customFormat="1" ht="18.600000000000001" customHeight="1" x14ac:dyDescent="0.15">
      <c r="A39" s="234" t="s">
        <v>96</v>
      </c>
      <c r="B39" s="245">
        <v>5893724.5</v>
      </c>
      <c r="C39" s="245">
        <v>589433</v>
      </c>
      <c r="D39" s="245">
        <v>334100</v>
      </c>
      <c r="E39" s="245">
        <v>2393</v>
      </c>
      <c r="F39" s="245">
        <v>0</v>
      </c>
      <c r="G39" s="246">
        <v>1737703</v>
      </c>
      <c r="H39" s="234" t="s">
        <v>96</v>
      </c>
      <c r="I39" s="245">
        <v>0</v>
      </c>
      <c r="J39" s="245">
        <v>0</v>
      </c>
      <c r="K39" s="245">
        <v>385209.59999999998</v>
      </c>
      <c r="L39" s="245">
        <v>862929.9</v>
      </c>
      <c r="M39" s="245">
        <v>18953</v>
      </c>
      <c r="N39" s="246">
        <v>101838.9</v>
      </c>
      <c r="O39" s="234" t="s">
        <v>96</v>
      </c>
      <c r="P39" s="245">
        <v>12831</v>
      </c>
      <c r="Q39" s="245">
        <v>15640</v>
      </c>
      <c r="R39" s="245">
        <v>694343.4</v>
      </c>
      <c r="S39" s="245">
        <v>0</v>
      </c>
      <c r="T39" s="245">
        <v>18155</v>
      </c>
      <c r="U39" s="246">
        <v>6203.9</v>
      </c>
      <c r="V39" s="234" t="s">
        <v>96</v>
      </c>
      <c r="W39" s="245">
        <v>58513</v>
      </c>
      <c r="X39" s="245">
        <v>23039</v>
      </c>
      <c r="Y39" s="245">
        <v>0</v>
      </c>
      <c r="Z39" s="245">
        <v>7465</v>
      </c>
      <c r="AA39" s="245">
        <v>210586.1</v>
      </c>
      <c r="AB39" s="246">
        <v>238924</v>
      </c>
      <c r="AC39" s="234" t="s">
        <v>96</v>
      </c>
      <c r="AD39" s="245">
        <v>0</v>
      </c>
      <c r="AE39" s="245">
        <v>15038</v>
      </c>
      <c r="AF39" s="245">
        <v>0</v>
      </c>
      <c r="AG39" s="245">
        <v>55738.6</v>
      </c>
      <c r="AH39" s="246">
        <v>504687.1</v>
      </c>
    </row>
    <row r="40" spans="1:34" s="235" customFormat="1" ht="18.600000000000001" customHeight="1" x14ac:dyDescent="0.15">
      <c r="A40" s="236" t="s">
        <v>20</v>
      </c>
      <c r="B40" s="247">
        <v>6996766.2000000002</v>
      </c>
      <c r="C40" s="247">
        <v>326103.8</v>
      </c>
      <c r="D40" s="247">
        <v>87510.7</v>
      </c>
      <c r="E40" s="247">
        <v>0</v>
      </c>
      <c r="F40" s="247">
        <v>0</v>
      </c>
      <c r="G40" s="248">
        <v>866194.9</v>
      </c>
      <c r="H40" s="236" t="s">
        <v>20</v>
      </c>
      <c r="I40" s="247">
        <v>0</v>
      </c>
      <c r="J40" s="247">
        <v>0</v>
      </c>
      <c r="K40" s="247">
        <v>1664373</v>
      </c>
      <c r="L40" s="247">
        <v>70290.3</v>
      </c>
      <c r="M40" s="247">
        <v>148246.79999999999</v>
      </c>
      <c r="N40" s="248">
        <v>14300.2</v>
      </c>
      <c r="O40" s="236" t="s">
        <v>20</v>
      </c>
      <c r="P40" s="247">
        <v>7118.3</v>
      </c>
      <c r="Q40" s="247">
        <v>6155.5</v>
      </c>
      <c r="R40" s="247">
        <v>986624.6</v>
      </c>
      <c r="S40" s="247">
        <v>60398</v>
      </c>
      <c r="T40" s="247">
        <v>1382215</v>
      </c>
      <c r="U40" s="248">
        <v>29066</v>
      </c>
      <c r="V40" s="236" t="s">
        <v>20</v>
      </c>
      <c r="W40" s="247">
        <v>201862.6</v>
      </c>
      <c r="X40" s="247">
        <v>3925</v>
      </c>
      <c r="Y40" s="247">
        <v>0</v>
      </c>
      <c r="Z40" s="247">
        <v>9946.9</v>
      </c>
      <c r="AA40" s="247">
        <v>861928.6</v>
      </c>
      <c r="AB40" s="248">
        <v>107868.1</v>
      </c>
      <c r="AC40" s="236" t="s">
        <v>20</v>
      </c>
      <c r="AD40" s="247">
        <v>0</v>
      </c>
      <c r="AE40" s="247">
        <v>18355.099999999999</v>
      </c>
      <c r="AF40" s="247">
        <v>0</v>
      </c>
      <c r="AG40" s="247">
        <v>15887</v>
      </c>
      <c r="AH40" s="248">
        <v>128395.8</v>
      </c>
    </row>
    <row r="41" spans="1:34" ht="14.25" customHeight="1" x14ac:dyDescent="0.15">
      <c r="A41" s="24" t="s">
        <v>394</v>
      </c>
      <c r="B41" s="70"/>
      <c r="C41" s="70"/>
      <c r="D41" s="70"/>
      <c r="E41" s="70"/>
      <c r="F41" s="70"/>
      <c r="G41" s="70"/>
      <c r="H41" s="24" t="s">
        <v>394</v>
      </c>
      <c r="I41" s="71"/>
      <c r="J41" s="70"/>
      <c r="K41" s="70"/>
      <c r="L41" s="70"/>
      <c r="M41" s="72"/>
      <c r="N41" s="73"/>
      <c r="O41" s="24" t="s">
        <v>394</v>
      </c>
      <c r="P41" s="72"/>
      <c r="Q41" s="72"/>
      <c r="R41" s="70"/>
      <c r="S41" s="70"/>
      <c r="T41" s="70"/>
      <c r="U41" s="70"/>
      <c r="V41" s="24" t="s">
        <v>394</v>
      </c>
      <c r="W41" s="70"/>
      <c r="X41" s="70"/>
      <c r="Y41" s="70"/>
      <c r="Z41" s="70"/>
      <c r="AA41" s="70"/>
      <c r="AB41" s="70"/>
      <c r="AC41" s="24" t="s">
        <v>394</v>
      </c>
      <c r="AD41" s="74"/>
      <c r="AE41" s="74"/>
      <c r="AF41" s="74"/>
      <c r="AG41" s="70"/>
      <c r="AH41" s="70"/>
    </row>
    <row r="42" spans="1:34" ht="14.25" customHeight="1" x14ac:dyDescent="0.15">
      <c r="B42" s="67"/>
      <c r="C42" s="67"/>
      <c r="D42" s="67"/>
      <c r="E42" s="67"/>
      <c r="F42" s="67"/>
      <c r="G42" s="67"/>
      <c r="I42" s="67"/>
      <c r="J42" s="67"/>
      <c r="K42" s="67"/>
      <c r="L42" s="67"/>
      <c r="M42" s="68"/>
      <c r="N42" s="69"/>
      <c r="P42" s="68"/>
      <c r="Q42" s="68"/>
      <c r="R42" s="67"/>
      <c r="S42" s="67"/>
      <c r="T42" s="67"/>
      <c r="U42" s="67"/>
      <c r="W42" s="67"/>
      <c r="X42" s="67"/>
      <c r="Y42" s="67"/>
      <c r="Z42" s="67"/>
      <c r="AA42" s="67"/>
      <c r="AB42" s="67"/>
      <c r="AG42" s="67"/>
      <c r="AH42" s="67"/>
    </row>
    <row r="43" spans="1:34" ht="14.25" customHeight="1" x14ac:dyDescent="0.15">
      <c r="B43" s="67"/>
      <c r="C43" s="67"/>
      <c r="D43" s="67"/>
      <c r="E43" s="67"/>
      <c r="F43" s="67"/>
      <c r="G43" s="67"/>
      <c r="M43" s="69"/>
      <c r="N43" s="69"/>
      <c r="P43" s="69"/>
      <c r="Q43" s="69"/>
      <c r="AG43" s="67"/>
      <c r="AH43" s="67"/>
    </row>
    <row r="44" spans="1:34" ht="14.25" customHeight="1" x14ac:dyDescent="0.15">
      <c r="M44" s="69"/>
      <c r="N44" s="69"/>
      <c r="P44" s="69"/>
      <c r="Q44" s="69"/>
      <c r="AG44" s="67"/>
      <c r="AH44" s="67"/>
    </row>
    <row r="45" spans="1:34" ht="14.25" customHeight="1" x14ac:dyDescent="0.15">
      <c r="M45" s="69"/>
      <c r="N45" s="69"/>
      <c r="P45" s="69"/>
      <c r="Q45" s="69"/>
    </row>
    <row r="46" spans="1:34" ht="14.25" customHeight="1" x14ac:dyDescent="0.15">
      <c r="M46" s="69"/>
      <c r="N46" s="69"/>
      <c r="P46" s="69"/>
      <c r="Q46" s="69"/>
    </row>
    <row r="47" spans="1:34" ht="14.25" customHeight="1" x14ac:dyDescent="0.15">
      <c r="M47" s="69"/>
      <c r="N47" s="69"/>
      <c r="P47" s="69"/>
      <c r="Q47" s="69"/>
    </row>
    <row r="48" spans="1:34" ht="14.25" customHeight="1" x14ac:dyDescent="0.15">
      <c r="M48" s="69"/>
      <c r="N48" s="69"/>
      <c r="P48" s="69"/>
      <c r="Q48" s="69"/>
    </row>
    <row r="49" spans="13:17" ht="14.25" customHeight="1" x14ac:dyDescent="0.15">
      <c r="M49" s="69"/>
      <c r="N49" s="69"/>
      <c r="P49" s="69"/>
      <c r="Q49" s="69"/>
    </row>
    <row r="50" spans="13:17" ht="14.25" customHeight="1" x14ac:dyDescent="0.15">
      <c r="M50" s="69"/>
      <c r="N50" s="69"/>
      <c r="P50" s="69"/>
      <c r="Q50" s="69"/>
    </row>
    <row r="51" spans="13:17" ht="14.25" customHeight="1" x14ac:dyDescent="0.15">
      <c r="M51" s="69"/>
      <c r="N51" s="69"/>
      <c r="P51" s="69"/>
      <c r="Q51" s="69"/>
    </row>
  </sheetData>
  <mergeCells count="20">
    <mergeCell ref="A4:G4"/>
    <mergeCell ref="H4:N4"/>
    <mergeCell ref="O4:U4"/>
    <mergeCell ref="V4:AB4"/>
    <mergeCell ref="AC4:AH4"/>
    <mergeCell ref="B5:F5"/>
    <mergeCell ref="I5:M5"/>
    <mergeCell ref="Q5:T5"/>
    <mergeCell ref="W5:Z5"/>
    <mergeCell ref="AD5:AG5"/>
    <mergeCell ref="A2:G2"/>
    <mergeCell ref="H2:N2"/>
    <mergeCell ref="O2:U2"/>
    <mergeCell ref="V2:AB2"/>
    <mergeCell ref="AC2:AH2"/>
    <mergeCell ref="A3:G3"/>
    <mergeCell ref="H3:N3"/>
    <mergeCell ref="O3:U3"/>
    <mergeCell ref="V3:AB3"/>
    <mergeCell ref="AC3:AH3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view="pageBreakPreview" zoomScaleSheetLayoutView="100" workbookViewId="0">
      <selection activeCell="P34" sqref="P34"/>
    </sheetView>
  </sheetViews>
  <sheetFormatPr defaultColWidth="9" defaultRowHeight="14.25" x14ac:dyDescent="0.15"/>
  <cols>
    <col min="1" max="1" width="8.625" style="75" customWidth="1"/>
    <col min="2" max="7" width="7" style="76" customWidth="1"/>
    <col min="8" max="8" width="7" style="75" customWidth="1"/>
    <col min="9" max="9" width="7" style="77" customWidth="1"/>
    <col min="10" max="10" width="7" style="78" customWidth="1"/>
    <col min="11" max="12" width="7" style="77" customWidth="1"/>
    <col min="13" max="16384" width="9" style="77"/>
  </cols>
  <sheetData>
    <row r="1" spans="1:13" ht="5.0999999999999996" customHeight="1" x14ac:dyDescent="0.15"/>
    <row r="2" spans="1:13" ht="50.1" customHeight="1" x14ac:dyDescent="0.3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21"/>
    </row>
    <row r="3" spans="1:13" s="79" customFormat="1" ht="24" customHeight="1" x14ac:dyDescent="0.5">
      <c r="A3" s="322" t="s">
        <v>401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1:13" s="79" customFormat="1" ht="20.100000000000001" customHeight="1" x14ac:dyDescent="0.35">
      <c r="A4" s="323" t="s">
        <v>97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1:13" s="82" customFormat="1" ht="20.100000000000001" customHeight="1" x14ac:dyDescent="0.15">
      <c r="A5" s="80" t="s">
        <v>98</v>
      </c>
      <c r="B5" s="29"/>
      <c r="C5" s="29"/>
      <c r="D5" s="29"/>
      <c r="E5" s="29"/>
      <c r="F5" s="29"/>
      <c r="G5" s="29"/>
      <c r="H5" s="80"/>
      <c r="I5" s="80"/>
      <c r="J5" s="81"/>
      <c r="K5" s="324" t="s">
        <v>99</v>
      </c>
      <c r="L5" s="324"/>
    </row>
    <row r="6" spans="1:13" s="85" customFormat="1" ht="28.5" customHeight="1" x14ac:dyDescent="0.25">
      <c r="A6" s="171" t="s">
        <v>100</v>
      </c>
      <c r="B6" s="171" t="s">
        <v>101</v>
      </c>
      <c r="C6" s="83" t="s">
        <v>102</v>
      </c>
      <c r="D6" s="83" t="s">
        <v>103</v>
      </c>
      <c r="E6" s="171" t="s">
        <v>104</v>
      </c>
      <c r="F6" s="171" t="s">
        <v>105</v>
      </c>
      <c r="G6" s="171" t="s">
        <v>106</v>
      </c>
      <c r="H6" s="171" t="s">
        <v>107</v>
      </c>
      <c r="I6" s="171" t="s">
        <v>108</v>
      </c>
      <c r="J6" s="84" t="s">
        <v>109</v>
      </c>
      <c r="K6" s="171" t="s">
        <v>110</v>
      </c>
      <c r="L6" s="171" t="s">
        <v>111</v>
      </c>
    </row>
    <row r="7" spans="1:13" s="85" customFormat="1" ht="38.25" customHeight="1" x14ac:dyDescent="0.25">
      <c r="A7" s="173" t="s">
        <v>112</v>
      </c>
      <c r="B7" s="175" t="s">
        <v>113</v>
      </c>
      <c r="C7" s="3" t="s">
        <v>114</v>
      </c>
      <c r="D7" s="3" t="s">
        <v>115</v>
      </c>
      <c r="E7" s="175" t="s">
        <v>116</v>
      </c>
      <c r="F7" s="175" t="s">
        <v>117</v>
      </c>
      <c r="G7" s="175" t="s">
        <v>118</v>
      </c>
      <c r="H7" s="175" t="s">
        <v>119</v>
      </c>
      <c r="I7" s="175" t="s">
        <v>120</v>
      </c>
      <c r="J7" s="86" t="s">
        <v>121</v>
      </c>
      <c r="K7" s="175" t="s">
        <v>122</v>
      </c>
      <c r="L7" s="174" t="s">
        <v>123</v>
      </c>
    </row>
    <row r="8" spans="1:13" s="88" customFormat="1" ht="33" customHeight="1" x14ac:dyDescent="0.25">
      <c r="A8" s="87">
        <v>2015</v>
      </c>
      <c r="B8" s="90">
        <v>93</v>
      </c>
      <c r="C8" s="91">
        <v>107</v>
      </c>
      <c r="D8" s="91">
        <v>99</v>
      </c>
      <c r="E8" s="91">
        <v>66</v>
      </c>
      <c r="F8" s="91">
        <v>140</v>
      </c>
      <c r="G8" s="91">
        <v>25</v>
      </c>
      <c r="H8" s="91">
        <v>35</v>
      </c>
      <c r="I8" s="91">
        <v>16</v>
      </c>
      <c r="J8" s="91">
        <v>7</v>
      </c>
      <c r="K8" s="91">
        <v>4</v>
      </c>
      <c r="L8" s="280">
        <v>7</v>
      </c>
    </row>
    <row r="9" spans="1:13" s="88" customFormat="1" ht="33" customHeight="1" x14ac:dyDescent="0.25">
      <c r="A9" s="87">
        <v>2016</v>
      </c>
      <c r="B9" s="93">
        <v>65</v>
      </c>
      <c r="C9" s="94">
        <v>114</v>
      </c>
      <c r="D9" s="94">
        <v>71</v>
      </c>
      <c r="E9" s="94">
        <v>116</v>
      </c>
      <c r="F9" s="94">
        <v>120</v>
      </c>
      <c r="G9" s="94">
        <v>24</v>
      </c>
      <c r="H9" s="94">
        <v>40</v>
      </c>
      <c r="I9" s="94">
        <v>26</v>
      </c>
      <c r="J9" s="94">
        <v>10</v>
      </c>
      <c r="K9" s="94">
        <v>2</v>
      </c>
      <c r="L9" s="95">
        <v>7</v>
      </c>
    </row>
    <row r="10" spans="1:13" s="89" customFormat="1" ht="33" customHeight="1" x14ac:dyDescent="0.25">
      <c r="A10" s="87">
        <v>2017</v>
      </c>
      <c r="B10" s="91">
        <v>82</v>
      </c>
      <c r="C10" s="91">
        <v>93</v>
      </c>
      <c r="D10" s="91">
        <v>84</v>
      </c>
      <c r="E10" s="91">
        <v>106</v>
      </c>
      <c r="F10" s="91">
        <v>112</v>
      </c>
      <c r="G10" s="91">
        <v>31</v>
      </c>
      <c r="H10" s="91">
        <v>21</v>
      </c>
      <c r="I10" s="91">
        <v>24</v>
      </c>
      <c r="J10" s="91">
        <v>13</v>
      </c>
      <c r="K10" s="91">
        <v>4</v>
      </c>
      <c r="L10" s="92">
        <v>6</v>
      </c>
    </row>
    <row r="11" spans="1:13" s="89" customFormat="1" ht="33" customHeight="1" x14ac:dyDescent="0.25">
      <c r="A11" s="87">
        <v>2018</v>
      </c>
      <c r="B11" s="91">
        <v>59</v>
      </c>
      <c r="C11" s="91">
        <v>117</v>
      </c>
      <c r="D11" s="91">
        <v>83</v>
      </c>
      <c r="E11" s="91">
        <v>106</v>
      </c>
      <c r="F11" s="91">
        <v>108</v>
      </c>
      <c r="G11" s="91">
        <v>14</v>
      </c>
      <c r="H11" s="91">
        <v>26</v>
      </c>
      <c r="I11" s="91">
        <v>37</v>
      </c>
      <c r="J11" s="91">
        <v>6</v>
      </c>
      <c r="K11" s="91">
        <v>5</v>
      </c>
      <c r="L11" s="92">
        <v>5</v>
      </c>
      <c r="M11" s="97"/>
    </row>
    <row r="12" spans="1:13" s="88" customFormat="1" ht="33" customHeight="1" x14ac:dyDescent="0.25">
      <c r="A12" s="87">
        <v>2019</v>
      </c>
      <c r="B12" s="91">
        <v>54</v>
      </c>
      <c r="C12" s="91">
        <v>110</v>
      </c>
      <c r="D12" s="91">
        <v>130</v>
      </c>
      <c r="E12" s="91">
        <v>71</v>
      </c>
      <c r="F12" s="91">
        <v>106</v>
      </c>
      <c r="G12" s="91">
        <v>27</v>
      </c>
      <c r="H12" s="91">
        <v>20</v>
      </c>
      <c r="I12" s="91">
        <v>12</v>
      </c>
      <c r="J12" s="91">
        <v>15</v>
      </c>
      <c r="K12" s="91">
        <v>3</v>
      </c>
      <c r="L12" s="92">
        <v>2</v>
      </c>
      <c r="M12" s="91"/>
    </row>
    <row r="13" spans="1:13" s="89" customFormat="1" ht="33" customHeight="1" x14ac:dyDescent="0.25">
      <c r="A13" s="96">
        <v>2020</v>
      </c>
      <c r="B13" s="97">
        <v>158</v>
      </c>
      <c r="C13" s="97">
        <f>SUM(C14:C25)</f>
        <v>105</v>
      </c>
      <c r="D13" s="97">
        <v>130</v>
      </c>
      <c r="E13" s="97">
        <v>78</v>
      </c>
      <c r="F13" s="97">
        <v>112</v>
      </c>
      <c r="G13" s="97">
        <v>19</v>
      </c>
      <c r="H13" s="97">
        <v>29</v>
      </c>
      <c r="I13" s="97">
        <v>18</v>
      </c>
      <c r="J13" s="97">
        <v>10</v>
      </c>
      <c r="K13" s="97">
        <v>4</v>
      </c>
      <c r="L13" s="281">
        <v>2</v>
      </c>
      <c r="M13" s="97"/>
    </row>
    <row r="14" spans="1:13" s="99" customFormat="1" ht="33" customHeight="1" x14ac:dyDescent="0.25">
      <c r="A14" s="98" t="s">
        <v>124</v>
      </c>
      <c r="B14" s="182">
        <v>10</v>
      </c>
      <c r="C14" s="184">
        <v>10</v>
      </c>
      <c r="D14" s="184">
        <v>13</v>
      </c>
      <c r="E14" s="182">
        <v>8</v>
      </c>
      <c r="F14" s="182">
        <v>8</v>
      </c>
      <c r="G14" s="182">
        <v>4</v>
      </c>
      <c r="H14" s="182">
        <v>1</v>
      </c>
      <c r="I14" s="182">
        <v>1</v>
      </c>
      <c r="J14" s="182">
        <v>0</v>
      </c>
      <c r="K14" s="182">
        <v>1</v>
      </c>
      <c r="L14" s="282">
        <v>0</v>
      </c>
    </row>
    <row r="15" spans="1:13" s="99" customFormat="1" ht="33" customHeight="1" x14ac:dyDescent="0.25">
      <c r="A15" s="98" t="s">
        <v>125</v>
      </c>
      <c r="B15" s="182">
        <v>14</v>
      </c>
      <c r="C15" s="184">
        <v>11</v>
      </c>
      <c r="D15" s="184">
        <v>8</v>
      </c>
      <c r="E15" s="182">
        <v>7</v>
      </c>
      <c r="F15" s="182">
        <v>13</v>
      </c>
      <c r="G15" s="182">
        <v>6</v>
      </c>
      <c r="H15" s="182">
        <v>3</v>
      </c>
      <c r="I15" s="182">
        <v>4</v>
      </c>
      <c r="J15" s="182">
        <v>0</v>
      </c>
      <c r="K15" s="182">
        <v>0</v>
      </c>
      <c r="L15" s="282">
        <v>1</v>
      </c>
    </row>
    <row r="16" spans="1:13" s="99" customFormat="1" ht="33" customHeight="1" x14ac:dyDescent="0.25">
      <c r="A16" s="98" t="s">
        <v>126</v>
      </c>
      <c r="B16" s="182">
        <v>18</v>
      </c>
      <c r="C16" s="184">
        <v>7</v>
      </c>
      <c r="D16" s="184">
        <v>10</v>
      </c>
      <c r="E16" s="182">
        <v>3</v>
      </c>
      <c r="F16" s="182">
        <v>6</v>
      </c>
      <c r="G16" s="182">
        <v>2</v>
      </c>
      <c r="H16" s="182">
        <v>4</v>
      </c>
      <c r="I16" s="182">
        <v>2</v>
      </c>
      <c r="J16" s="182">
        <v>0</v>
      </c>
      <c r="K16" s="182">
        <v>0</v>
      </c>
      <c r="L16" s="282">
        <v>0</v>
      </c>
    </row>
    <row r="17" spans="1:12" s="99" customFormat="1" ht="33" customHeight="1" x14ac:dyDescent="0.25">
      <c r="A17" s="98" t="s">
        <v>127</v>
      </c>
      <c r="B17" s="182">
        <v>21</v>
      </c>
      <c r="C17" s="184">
        <v>6</v>
      </c>
      <c r="D17" s="184">
        <v>7</v>
      </c>
      <c r="E17" s="182">
        <v>2</v>
      </c>
      <c r="F17" s="182">
        <v>5</v>
      </c>
      <c r="G17" s="182">
        <v>1</v>
      </c>
      <c r="H17" s="182">
        <v>0</v>
      </c>
      <c r="I17" s="182">
        <v>0</v>
      </c>
      <c r="J17" s="182">
        <v>0</v>
      </c>
      <c r="K17" s="182">
        <v>0</v>
      </c>
      <c r="L17" s="282">
        <v>0</v>
      </c>
    </row>
    <row r="18" spans="1:12" s="99" customFormat="1" ht="33" customHeight="1" x14ac:dyDescent="0.25">
      <c r="A18" s="98" t="s">
        <v>128</v>
      </c>
      <c r="B18" s="182">
        <v>10</v>
      </c>
      <c r="C18" s="184">
        <v>3</v>
      </c>
      <c r="D18" s="184">
        <v>13</v>
      </c>
      <c r="E18" s="182">
        <v>8</v>
      </c>
      <c r="F18" s="182">
        <v>11</v>
      </c>
      <c r="G18" s="182">
        <v>0</v>
      </c>
      <c r="H18" s="182">
        <v>4</v>
      </c>
      <c r="I18" s="182">
        <v>0</v>
      </c>
      <c r="J18" s="182">
        <v>2</v>
      </c>
      <c r="K18" s="182">
        <v>0</v>
      </c>
      <c r="L18" s="282">
        <v>0</v>
      </c>
    </row>
    <row r="19" spans="1:12" s="99" customFormat="1" ht="33" customHeight="1" x14ac:dyDescent="0.25">
      <c r="A19" s="98" t="s">
        <v>129</v>
      </c>
      <c r="B19" s="182">
        <v>7</v>
      </c>
      <c r="C19" s="184">
        <v>5</v>
      </c>
      <c r="D19" s="184">
        <v>13</v>
      </c>
      <c r="E19" s="182">
        <v>10</v>
      </c>
      <c r="F19" s="182">
        <v>12</v>
      </c>
      <c r="G19" s="182">
        <v>0</v>
      </c>
      <c r="H19" s="182">
        <v>4</v>
      </c>
      <c r="I19" s="182">
        <v>0</v>
      </c>
      <c r="J19" s="182">
        <v>1</v>
      </c>
      <c r="K19" s="182">
        <v>0</v>
      </c>
      <c r="L19" s="282">
        <v>0</v>
      </c>
    </row>
    <row r="20" spans="1:12" s="99" customFormat="1" ht="33" customHeight="1" x14ac:dyDescent="0.25">
      <c r="A20" s="98" t="s">
        <v>130</v>
      </c>
      <c r="B20" s="182">
        <v>3</v>
      </c>
      <c r="C20" s="184">
        <v>3</v>
      </c>
      <c r="D20" s="184">
        <v>9</v>
      </c>
      <c r="E20" s="182">
        <v>19</v>
      </c>
      <c r="F20" s="182">
        <v>18</v>
      </c>
      <c r="G20" s="182">
        <v>0</v>
      </c>
      <c r="H20" s="182">
        <v>6</v>
      </c>
      <c r="I20" s="182">
        <v>0</v>
      </c>
      <c r="J20" s="182">
        <v>1</v>
      </c>
      <c r="K20" s="182">
        <v>0</v>
      </c>
      <c r="L20" s="282">
        <v>0</v>
      </c>
    </row>
    <row r="21" spans="1:12" s="99" customFormat="1" ht="33" customHeight="1" x14ac:dyDescent="0.25">
      <c r="A21" s="98" t="s">
        <v>131</v>
      </c>
      <c r="B21" s="182">
        <v>13</v>
      </c>
      <c r="C21" s="184">
        <v>9</v>
      </c>
      <c r="D21" s="184">
        <v>13</v>
      </c>
      <c r="E21" s="182">
        <v>5</v>
      </c>
      <c r="F21" s="182">
        <v>11</v>
      </c>
      <c r="G21" s="182">
        <v>0</v>
      </c>
      <c r="H21" s="182">
        <v>4</v>
      </c>
      <c r="I21" s="182">
        <v>0</v>
      </c>
      <c r="J21" s="182">
        <v>5</v>
      </c>
      <c r="K21" s="182">
        <v>0</v>
      </c>
      <c r="L21" s="282">
        <v>0</v>
      </c>
    </row>
    <row r="22" spans="1:12" s="99" customFormat="1" ht="33" customHeight="1" x14ac:dyDescent="0.25">
      <c r="A22" s="98" t="s">
        <v>132</v>
      </c>
      <c r="B22" s="182">
        <v>12</v>
      </c>
      <c r="C22" s="184">
        <v>11</v>
      </c>
      <c r="D22" s="184">
        <v>12</v>
      </c>
      <c r="E22" s="182">
        <v>6</v>
      </c>
      <c r="F22" s="182">
        <v>12</v>
      </c>
      <c r="G22" s="182">
        <v>0</v>
      </c>
      <c r="H22" s="182">
        <v>1</v>
      </c>
      <c r="I22" s="182">
        <v>0</v>
      </c>
      <c r="J22" s="182">
        <v>1</v>
      </c>
      <c r="K22" s="182">
        <v>3</v>
      </c>
      <c r="L22" s="282">
        <v>0</v>
      </c>
    </row>
    <row r="23" spans="1:12" s="99" customFormat="1" ht="33" customHeight="1" x14ac:dyDescent="0.25">
      <c r="A23" s="98" t="s">
        <v>133</v>
      </c>
      <c r="B23" s="182">
        <v>20</v>
      </c>
      <c r="C23" s="184">
        <v>17</v>
      </c>
      <c r="D23" s="184">
        <v>7</v>
      </c>
      <c r="E23" s="182">
        <v>4</v>
      </c>
      <c r="F23" s="182">
        <v>3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282">
        <v>1</v>
      </c>
    </row>
    <row r="24" spans="1:12" s="99" customFormat="1" ht="33" customHeight="1" x14ac:dyDescent="0.25">
      <c r="A24" s="98" t="s">
        <v>134</v>
      </c>
      <c r="B24" s="182">
        <v>14</v>
      </c>
      <c r="C24" s="184">
        <v>8</v>
      </c>
      <c r="D24" s="184">
        <v>12</v>
      </c>
      <c r="E24" s="182">
        <v>4</v>
      </c>
      <c r="F24" s="182">
        <v>7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282">
        <v>0</v>
      </c>
    </row>
    <row r="25" spans="1:12" s="99" customFormat="1" ht="33" customHeight="1" x14ac:dyDescent="0.25">
      <c r="A25" s="100" t="s">
        <v>135</v>
      </c>
      <c r="B25" s="183">
        <v>16</v>
      </c>
      <c r="C25" s="185">
        <v>15</v>
      </c>
      <c r="D25" s="185">
        <v>13</v>
      </c>
      <c r="E25" s="183">
        <v>2</v>
      </c>
      <c r="F25" s="183">
        <v>6</v>
      </c>
      <c r="G25" s="183">
        <v>6</v>
      </c>
      <c r="H25" s="183">
        <v>2</v>
      </c>
      <c r="I25" s="183">
        <v>11</v>
      </c>
      <c r="J25" s="183">
        <v>0</v>
      </c>
      <c r="K25" s="183">
        <v>0</v>
      </c>
      <c r="L25" s="283">
        <v>0</v>
      </c>
    </row>
    <row r="26" spans="1:12" ht="26.25" customHeight="1" x14ac:dyDescent="0.15">
      <c r="A26" s="325" t="s">
        <v>226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</row>
    <row r="27" spans="1:12" ht="17.25" customHeight="1" x14ac:dyDescent="0.3">
      <c r="A27" s="105"/>
      <c r="B27" s="102"/>
      <c r="C27" s="102"/>
      <c r="D27" s="102"/>
      <c r="E27" s="102"/>
      <c r="F27" s="102"/>
      <c r="G27" s="102"/>
      <c r="H27" s="103"/>
      <c r="I27" s="103"/>
      <c r="J27" s="104"/>
      <c r="K27" s="103"/>
      <c r="L27" s="103"/>
    </row>
    <row r="28" spans="1:12" ht="14.25" customHeight="1" x14ac:dyDescent="0.15">
      <c r="A28" s="106"/>
      <c r="B28" s="107"/>
      <c r="C28" s="107"/>
      <c r="D28" s="107"/>
      <c r="E28" s="107"/>
      <c r="F28" s="107"/>
      <c r="G28" s="107"/>
      <c r="H28" s="77"/>
    </row>
    <row r="29" spans="1:12" ht="14.25" customHeight="1" x14ac:dyDescent="0.15">
      <c r="A29" s="106"/>
      <c r="B29" s="107"/>
      <c r="C29" s="107"/>
      <c r="D29" s="107"/>
      <c r="E29" s="107"/>
      <c r="F29" s="107"/>
      <c r="G29" s="107"/>
      <c r="H29" s="77"/>
    </row>
    <row r="30" spans="1:12" ht="14.25" customHeight="1" x14ac:dyDescent="0.15">
      <c r="A30" s="106"/>
      <c r="B30" s="107"/>
      <c r="C30" s="107"/>
      <c r="D30" s="107"/>
      <c r="E30" s="107"/>
      <c r="F30" s="107"/>
      <c r="G30" s="107"/>
      <c r="H30" s="77"/>
    </row>
    <row r="31" spans="1:12" ht="14.25" customHeight="1" x14ac:dyDescent="0.15">
      <c r="A31" s="106"/>
      <c r="B31" s="107"/>
      <c r="C31" s="107"/>
      <c r="D31" s="107"/>
      <c r="E31" s="107"/>
      <c r="F31" s="107"/>
      <c r="G31" s="107"/>
      <c r="H31" s="77"/>
    </row>
    <row r="32" spans="1:12" ht="14.25" customHeight="1" x14ac:dyDescent="0.15">
      <c r="A32" s="106"/>
      <c r="B32" s="107"/>
      <c r="C32" s="107"/>
      <c r="D32" s="107"/>
      <c r="E32" s="107"/>
      <c r="F32" s="107"/>
      <c r="G32" s="107"/>
      <c r="H32" s="77"/>
      <c r="J32" s="77"/>
    </row>
    <row r="33" spans="1:10" ht="14.25" customHeight="1" x14ac:dyDescent="0.15">
      <c r="A33" s="106"/>
      <c r="J33" s="77"/>
    </row>
  </sheetData>
  <mergeCells count="5">
    <mergeCell ref="A2:L2"/>
    <mergeCell ref="A3:L3"/>
    <mergeCell ref="A4:L4"/>
    <mergeCell ref="K5:L5"/>
    <mergeCell ref="A26:L2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31"/>
  <sheetViews>
    <sheetView view="pageBreakPreview" zoomScaleSheetLayoutView="100" workbookViewId="0">
      <selection activeCell="L13" sqref="L13"/>
    </sheetView>
  </sheetViews>
  <sheetFormatPr defaultColWidth="9" defaultRowHeight="14.25" x14ac:dyDescent="0.15"/>
  <cols>
    <col min="1" max="1" width="8.625" style="75" customWidth="1"/>
    <col min="2" max="2" width="8.125" style="107" customWidth="1"/>
    <col min="3" max="3" width="10.75" style="107" customWidth="1"/>
    <col min="4" max="4" width="8.625" style="107" customWidth="1"/>
    <col min="5" max="5" width="12.25" style="107" customWidth="1"/>
    <col min="6" max="6" width="8.625" style="107" customWidth="1"/>
    <col min="7" max="7" width="10.75" style="107" customWidth="1"/>
    <col min="8" max="9" width="8.75" style="107" customWidth="1"/>
    <col min="10" max="10" width="8.625" style="75" customWidth="1"/>
    <col min="11" max="11" width="12.625" style="107" bestFit="1" customWidth="1"/>
    <col min="12" max="12" width="10.625" style="107" customWidth="1"/>
    <col min="13" max="13" width="8.625" style="108" customWidth="1"/>
    <col min="14" max="14" width="9.875" style="77" customWidth="1"/>
    <col min="15" max="15" width="10.125" style="77" customWidth="1"/>
    <col min="16" max="16" width="7.75" style="77" customWidth="1"/>
    <col min="17" max="17" width="7.625" style="77" customWidth="1"/>
    <col min="18" max="18" width="9.125" style="77" customWidth="1"/>
    <col min="19" max="16384" width="9" style="77"/>
  </cols>
  <sheetData>
    <row r="1" spans="1:51" ht="5.0999999999999996" customHeight="1" x14ac:dyDescent="0.15"/>
    <row r="2" spans="1:51" ht="50.1" customHeight="1" x14ac:dyDescent="0.3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</row>
    <row r="3" spans="1:51" s="109" customFormat="1" ht="23.25" customHeight="1" x14ac:dyDescent="0.5">
      <c r="A3" s="322" t="s">
        <v>402</v>
      </c>
      <c r="B3" s="322"/>
      <c r="C3" s="322"/>
      <c r="D3" s="322"/>
      <c r="E3" s="322"/>
      <c r="F3" s="322"/>
      <c r="G3" s="322"/>
      <c r="H3" s="322"/>
      <c r="I3" s="322"/>
      <c r="J3" s="322" t="s">
        <v>403</v>
      </c>
      <c r="K3" s="322"/>
      <c r="L3" s="322"/>
      <c r="M3" s="322"/>
      <c r="N3" s="322"/>
      <c r="O3" s="322"/>
      <c r="P3" s="322"/>
      <c r="Q3" s="322"/>
      <c r="R3" s="322"/>
    </row>
    <row r="4" spans="1:51" s="110" customFormat="1" ht="20.100000000000001" customHeight="1" x14ac:dyDescent="0.35">
      <c r="A4" s="333" t="s">
        <v>136</v>
      </c>
      <c r="B4" s="334"/>
      <c r="C4" s="334"/>
      <c r="D4" s="334"/>
      <c r="E4" s="334"/>
      <c r="F4" s="334"/>
      <c r="G4" s="334"/>
      <c r="H4" s="334"/>
      <c r="I4" s="334"/>
      <c r="J4" s="333" t="s">
        <v>137</v>
      </c>
      <c r="K4" s="334"/>
      <c r="L4" s="334"/>
      <c r="M4" s="334"/>
      <c r="N4" s="334"/>
      <c r="O4" s="334"/>
      <c r="P4" s="334"/>
      <c r="Q4" s="334"/>
      <c r="R4" s="334"/>
    </row>
    <row r="5" spans="1:51" s="82" customFormat="1" ht="20.100000000000001" customHeight="1" x14ac:dyDescent="0.35">
      <c r="A5" s="111"/>
      <c r="B5" s="112"/>
      <c r="C5" s="112"/>
      <c r="D5" s="112"/>
      <c r="E5" s="112"/>
      <c r="F5" s="112"/>
      <c r="G5" s="112"/>
      <c r="H5" s="112"/>
      <c r="I5" s="112"/>
      <c r="J5" s="113"/>
      <c r="K5" s="112"/>
      <c r="L5" s="112"/>
      <c r="M5" s="112"/>
      <c r="N5" s="112"/>
      <c r="O5" s="112"/>
      <c r="P5" s="112"/>
      <c r="Q5" s="112"/>
      <c r="R5" s="112"/>
    </row>
    <row r="6" spans="1:51" s="85" customFormat="1" ht="20.100000000000001" customHeight="1" x14ac:dyDescent="0.25">
      <c r="A6" s="326" t="s">
        <v>138</v>
      </c>
      <c r="B6" s="114" t="s">
        <v>139</v>
      </c>
      <c r="C6" s="114"/>
      <c r="D6" s="114"/>
      <c r="E6" s="114"/>
      <c r="F6" s="114"/>
      <c r="G6" s="114" t="s">
        <v>140</v>
      </c>
      <c r="H6" s="114" t="s">
        <v>141</v>
      </c>
      <c r="I6" s="114"/>
      <c r="J6" s="171"/>
      <c r="K6" s="114" t="s">
        <v>142</v>
      </c>
      <c r="L6" s="114" t="s">
        <v>143</v>
      </c>
      <c r="M6" s="114" t="s">
        <v>144</v>
      </c>
      <c r="N6" s="114" t="s">
        <v>145</v>
      </c>
      <c r="O6" s="114" t="s">
        <v>146</v>
      </c>
      <c r="P6" s="328" t="s">
        <v>147</v>
      </c>
      <c r="Q6" s="329"/>
      <c r="R6" s="329"/>
    </row>
    <row r="7" spans="1:51" s="85" customFormat="1" ht="20.100000000000001" customHeight="1" x14ac:dyDescent="0.25">
      <c r="A7" s="327"/>
      <c r="B7" s="115" t="s">
        <v>148</v>
      </c>
      <c r="C7" s="116"/>
      <c r="D7" s="117"/>
      <c r="E7" s="117"/>
      <c r="F7" s="117"/>
      <c r="G7" s="118" t="s">
        <v>149</v>
      </c>
      <c r="H7" s="117" t="s">
        <v>150</v>
      </c>
      <c r="I7" s="117"/>
      <c r="J7" s="172" t="s">
        <v>138</v>
      </c>
      <c r="K7" s="118" t="s">
        <v>151</v>
      </c>
      <c r="L7" s="118" t="s">
        <v>152</v>
      </c>
      <c r="M7" s="119" t="s">
        <v>153</v>
      </c>
      <c r="N7" s="118"/>
      <c r="O7" s="118" t="s">
        <v>154</v>
      </c>
      <c r="P7" s="120" t="s">
        <v>155</v>
      </c>
      <c r="Q7" s="114" t="s">
        <v>156</v>
      </c>
      <c r="R7" s="121" t="s">
        <v>157</v>
      </c>
    </row>
    <row r="8" spans="1:51" s="85" customFormat="1" ht="20.100000000000001" customHeight="1" x14ac:dyDescent="0.25">
      <c r="A8" s="327" t="s">
        <v>112</v>
      </c>
      <c r="B8" s="114" t="s">
        <v>158</v>
      </c>
      <c r="C8" s="120" t="s">
        <v>159</v>
      </c>
      <c r="D8" s="120" t="s">
        <v>160</v>
      </c>
      <c r="E8" s="120" t="s">
        <v>161</v>
      </c>
      <c r="F8" s="120" t="s">
        <v>162</v>
      </c>
      <c r="G8" s="122"/>
      <c r="H8" s="120" t="s">
        <v>158</v>
      </c>
      <c r="I8" s="120" t="s">
        <v>163</v>
      </c>
      <c r="J8" s="172" t="s">
        <v>112</v>
      </c>
      <c r="K8" s="123" t="s">
        <v>164</v>
      </c>
      <c r="L8" s="123" t="s">
        <v>165</v>
      </c>
      <c r="M8" s="124" t="s">
        <v>166</v>
      </c>
      <c r="N8" s="118" t="s">
        <v>167</v>
      </c>
      <c r="O8" s="123" t="s">
        <v>168</v>
      </c>
      <c r="P8" s="124" t="s">
        <v>169</v>
      </c>
      <c r="Q8" s="118" t="s">
        <v>170</v>
      </c>
      <c r="R8" s="331" t="s">
        <v>171</v>
      </c>
    </row>
    <row r="9" spans="1:51" s="85" customFormat="1" ht="20.100000000000001" customHeight="1" x14ac:dyDescent="0.25">
      <c r="A9" s="330"/>
      <c r="B9" s="117" t="s">
        <v>166</v>
      </c>
      <c r="C9" s="125" t="s">
        <v>172</v>
      </c>
      <c r="D9" s="175" t="s">
        <v>173</v>
      </c>
      <c r="E9" s="125" t="s">
        <v>174</v>
      </c>
      <c r="F9" s="175" t="s">
        <v>175</v>
      </c>
      <c r="G9" s="117" t="s">
        <v>176</v>
      </c>
      <c r="H9" s="117" t="s">
        <v>166</v>
      </c>
      <c r="I9" s="175" t="s">
        <v>175</v>
      </c>
      <c r="J9" s="173"/>
      <c r="K9" s="125" t="s">
        <v>177</v>
      </c>
      <c r="L9" s="125" t="s">
        <v>178</v>
      </c>
      <c r="M9" s="175" t="s">
        <v>179</v>
      </c>
      <c r="N9" s="117" t="s">
        <v>180</v>
      </c>
      <c r="O9" s="125" t="s">
        <v>181</v>
      </c>
      <c r="P9" s="117" t="s">
        <v>182</v>
      </c>
      <c r="Q9" s="175" t="s">
        <v>182</v>
      </c>
      <c r="R9" s="332"/>
    </row>
    <row r="10" spans="1:51" s="131" customFormat="1" ht="35.25" customHeight="1" x14ac:dyDescent="0.15">
      <c r="A10" s="126">
        <v>2015</v>
      </c>
      <c r="B10" s="127">
        <v>14.4</v>
      </c>
      <c r="C10" s="127">
        <v>18.600000000000001</v>
      </c>
      <c r="D10" s="127">
        <v>35.5</v>
      </c>
      <c r="E10" s="127">
        <v>11</v>
      </c>
      <c r="F10" s="127">
        <v>-6.1</v>
      </c>
      <c r="G10" s="127">
        <v>1041.5999999999999</v>
      </c>
      <c r="H10" s="127">
        <v>80</v>
      </c>
      <c r="I10" s="128">
        <v>46</v>
      </c>
      <c r="J10" s="129">
        <v>2015</v>
      </c>
      <c r="K10" s="43">
        <v>1016.7</v>
      </c>
      <c r="L10" s="127">
        <v>10.6</v>
      </c>
      <c r="M10" s="127">
        <v>5.5</v>
      </c>
      <c r="N10" s="127">
        <v>2218.3000000000002</v>
      </c>
      <c r="O10" s="127">
        <v>4</v>
      </c>
      <c r="P10" s="127">
        <v>3</v>
      </c>
      <c r="Q10" s="127">
        <v>14.2</v>
      </c>
      <c r="R10" s="284">
        <v>20.5</v>
      </c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</row>
    <row r="11" spans="1:51" s="131" customFormat="1" ht="35.25" customHeight="1" x14ac:dyDescent="0.15">
      <c r="A11" s="126">
        <v>2016</v>
      </c>
      <c r="B11" s="127">
        <v>14.8</v>
      </c>
      <c r="C11" s="127">
        <v>18.8</v>
      </c>
      <c r="D11" s="127">
        <v>36</v>
      </c>
      <c r="E11" s="127">
        <v>11.5</v>
      </c>
      <c r="F11" s="127">
        <v>-9.1</v>
      </c>
      <c r="G11" s="127">
        <v>1398</v>
      </c>
      <c r="H11" s="127">
        <v>82</v>
      </c>
      <c r="I11" s="128">
        <v>13</v>
      </c>
      <c r="J11" s="129">
        <v>2016</v>
      </c>
      <c r="K11" s="43">
        <v>1016.8</v>
      </c>
      <c r="L11" s="127">
        <v>11.4</v>
      </c>
      <c r="M11" s="127">
        <v>5.5</v>
      </c>
      <c r="N11" s="127">
        <v>2157.8000000000002</v>
      </c>
      <c r="O11" s="127">
        <v>16.3</v>
      </c>
      <c r="P11" s="127">
        <v>3.1</v>
      </c>
      <c r="Q11" s="127">
        <v>15.8</v>
      </c>
      <c r="R11" s="128">
        <v>22.3</v>
      </c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</row>
    <row r="12" spans="1:51" s="131" customFormat="1" ht="35.25" customHeight="1" x14ac:dyDescent="0.15">
      <c r="A12" s="126">
        <v>2017</v>
      </c>
      <c r="B12" s="127">
        <v>14.266666666666666</v>
      </c>
      <c r="C12" s="127">
        <v>18.491666666666671</v>
      </c>
      <c r="D12" s="127">
        <v>34.5</v>
      </c>
      <c r="E12" s="127">
        <v>10.766666666666667</v>
      </c>
      <c r="F12" s="127">
        <v>-6.5</v>
      </c>
      <c r="G12" s="127">
        <v>722.5</v>
      </c>
      <c r="H12" s="127">
        <v>81.25</v>
      </c>
      <c r="I12" s="128">
        <v>12</v>
      </c>
      <c r="J12" s="129">
        <v>2017</v>
      </c>
      <c r="K12" s="43">
        <v>1017.15</v>
      </c>
      <c r="L12" s="127">
        <v>10.691666666666668</v>
      </c>
      <c r="M12" s="127">
        <v>5.3166666666666664</v>
      </c>
      <c r="N12" s="127">
        <v>2432.0000000000005</v>
      </c>
      <c r="O12" s="127">
        <v>445</v>
      </c>
      <c r="P12" s="127">
        <v>3.4916666666666671</v>
      </c>
      <c r="Q12" s="127">
        <v>16.2</v>
      </c>
      <c r="R12" s="128">
        <v>23.1</v>
      </c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</row>
    <row r="13" spans="1:51" s="131" customFormat="1" ht="35.25" customHeight="1" x14ac:dyDescent="0.15">
      <c r="A13" s="126">
        <v>2018</v>
      </c>
      <c r="B13" s="127">
        <v>14.4</v>
      </c>
      <c r="C13" s="127">
        <v>18.399999999999999</v>
      </c>
      <c r="D13" s="127">
        <v>36.700000000000003</v>
      </c>
      <c r="E13" s="127">
        <v>11.1</v>
      </c>
      <c r="F13" s="127">
        <v>-11.3</v>
      </c>
      <c r="G13" s="127">
        <v>1363.3</v>
      </c>
      <c r="H13" s="176">
        <v>76</v>
      </c>
      <c r="I13" s="177">
        <v>17</v>
      </c>
      <c r="J13" s="126">
        <v>2018</v>
      </c>
      <c r="K13" s="43">
        <v>1017</v>
      </c>
      <c r="L13" s="43">
        <v>9.8000000000000007</v>
      </c>
      <c r="M13" s="43">
        <v>5.5</v>
      </c>
      <c r="N13" s="127">
        <v>2397.5</v>
      </c>
      <c r="O13" s="127">
        <v>15.5</v>
      </c>
      <c r="P13" s="127">
        <v>3.4</v>
      </c>
      <c r="Q13" s="127">
        <v>17.399999999999999</v>
      </c>
      <c r="R13" s="128">
        <v>23.9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</row>
    <row r="14" spans="1:51" s="131" customFormat="1" ht="35.25" customHeight="1" x14ac:dyDescent="0.15">
      <c r="A14" s="126">
        <v>2019</v>
      </c>
      <c r="B14" s="127">
        <v>14.3</v>
      </c>
      <c r="C14" s="127">
        <v>18.2</v>
      </c>
      <c r="D14" s="127">
        <v>33.799999999999997</v>
      </c>
      <c r="E14" s="127">
        <v>11.1</v>
      </c>
      <c r="F14" s="127">
        <v>-4.0999999999999996</v>
      </c>
      <c r="G14" s="127">
        <v>1248.4000000000001</v>
      </c>
      <c r="H14" s="262">
        <v>72</v>
      </c>
      <c r="I14" s="262">
        <v>12</v>
      </c>
      <c r="J14" s="126">
        <v>2019</v>
      </c>
      <c r="K14" s="43">
        <v>1016.6</v>
      </c>
      <c r="L14" s="43">
        <v>9</v>
      </c>
      <c r="M14" s="43">
        <v>5.7</v>
      </c>
      <c r="N14" s="43">
        <v>2390.6999999999998</v>
      </c>
      <c r="O14" s="43">
        <v>3.9</v>
      </c>
      <c r="P14" s="43">
        <v>3.4</v>
      </c>
      <c r="Q14" s="43">
        <v>15.8</v>
      </c>
      <c r="R14" s="44">
        <v>26.5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</row>
    <row r="15" spans="1:51" s="136" customFormat="1" ht="35.25" customHeight="1" x14ac:dyDescent="0.15">
      <c r="A15" s="132">
        <v>2020</v>
      </c>
      <c r="B15" s="133">
        <v>13.983333333333333</v>
      </c>
      <c r="C15" s="133">
        <v>17.458333333333332</v>
      </c>
      <c r="D15" s="133">
        <v>33.299999999999997</v>
      </c>
      <c r="E15" s="133">
        <v>11.041666666666664</v>
      </c>
      <c r="F15" s="133">
        <v>-7.5</v>
      </c>
      <c r="G15" s="133">
        <v>1427.7</v>
      </c>
      <c r="H15" s="200">
        <v>74.083333333333329</v>
      </c>
      <c r="I15" s="200">
        <v>17</v>
      </c>
      <c r="J15" s="132">
        <v>2020</v>
      </c>
      <c r="K15" s="134">
        <v>1016.775</v>
      </c>
      <c r="L15" s="134">
        <v>9.0666666666666682</v>
      </c>
      <c r="M15" s="134">
        <v>5.8166666666666673</v>
      </c>
      <c r="N15" s="134">
        <v>2318.6</v>
      </c>
      <c r="O15" s="134">
        <v>5</v>
      </c>
      <c r="P15" s="134">
        <v>3.600000000000001</v>
      </c>
      <c r="Q15" s="134">
        <v>19.7</v>
      </c>
      <c r="R15" s="285">
        <v>26.6</v>
      </c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</row>
    <row r="16" spans="1:51" s="139" customFormat="1" ht="29.85" customHeight="1" x14ac:dyDescent="0.15">
      <c r="A16" s="137" t="s">
        <v>183</v>
      </c>
      <c r="B16" s="186">
        <v>3.6</v>
      </c>
      <c r="C16" s="186">
        <v>6.3</v>
      </c>
      <c r="D16" s="186">
        <v>16.2</v>
      </c>
      <c r="E16" s="186">
        <v>1.3</v>
      </c>
      <c r="F16" s="186">
        <v>-4.5</v>
      </c>
      <c r="G16" s="188">
        <v>72</v>
      </c>
      <c r="H16" s="189">
        <v>71</v>
      </c>
      <c r="I16" s="189">
        <v>29</v>
      </c>
      <c r="J16" s="137" t="s">
        <v>183</v>
      </c>
      <c r="K16" s="192">
        <v>1022.6</v>
      </c>
      <c r="L16" s="194">
        <v>-1.2</v>
      </c>
      <c r="M16" s="195">
        <v>6.7</v>
      </c>
      <c r="N16" s="198">
        <v>124.8</v>
      </c>
      <c r="O16" s="198">
        <v>0</v>
      </c>
      <c r="P16" s="198">
        <v>3.8</v>
      </c>
      <c r="Q16" s="198">
        <v>14.8</v>
      </c>
      <c r="R16" s="286">
        <v>20.3</v>
      </c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</row>
    <row r="17" spans="1:18" s="138" customFormat="1" ht="29.85" customHeight="1" x14ac:dyDescent="0.15">
      <c r="A17" s="137" t="s">
        <v>184</v>
      </c>
      <c r="B17" s="186">
        <v>4.2</v>
      </c>
      <c r="C17" s="186">
        <v>7.8</v>
      </c>
      <c r="D17" s="186">
        <v>15.7</v>
      </c>
      <c r="E17" s="186">
        <v>0.7</v>
      </c>
      <c r="F17" s="186">
        <v>-7.2</v>
      </c>
      <c r="G17" s="188">
        <v>28.9</v>
      </c>
      <c r="H17" s="189">
        <v>74</v>
      </c>
      <c r="I17" s="189">
        <v>38</v>
      </c>
      <c r="J17" s="137" t="s">
        <v>184</v>
      </c>
      <c r="K17" s="192">
        <v>1024.2</v>
      </c>
      <c r="L17" s="194">
        <v>-0.4</v>
      </c>
      <c r="M17" s="195">
        <v>5.6</v>
      </c>
      <c r="N17" s="198">
        <v>176.6</v>
      </c>
      <c r="O17" s="127">
        <v>2.2000000000000002</v>
      </c>
      <c r="P17" s="198">
        <v>3.7</v>
      </c>
      <c r="Q17" s="198">
        <v>12.6</v>
      </c>
      <c r="R17" s="286">
        <v>20.6</v>
      </c>
    </row>
    <row r="18" spans="1:18" s="138" customFormat="1" ht="29.85" customHeight="1" x14ac:dyDescent="0.15">
      <c r="A18" s="137" t="s">
        <v>185</v>
      </c>
      <c r="B18" s="186">
        <v>7.4</v>
      </c>
      <c r="C18" s="186">
        <v>11.6</v>
      </c>
      <c r="D18" s="186">
        <v>19.3</v>
      </c>
      <c r="E18" s="186">
        <v>3.7</v>
      </c>
      <c r="F18" s="186">
        <v>-2.4</v>
      </c>
      <c r="G18" s="188">
        <v>28.8</v>
      </c>
      <c r="H18" s="189">
        <v>67</v>
      </c>
      <c r="I18" s="189">
        <v>18</v>
      </c>
      <c r="J18" s="137" t="s">
        <v>185</v>
      </c>
      <c r="K18" s="192">
        <v>1018.1</v>
      </c>
      <c r="L18" s="194">
        <v>1.2</v>
      </c>
      <c r="M18" s="195">
        <v>4.5</v>
      </c>
      <c r="N18" s="198">
        <v>238.5</v>
      </c>
      <c r="O18" s="127">
        <v>0</v>
      </c>
      <c r="P18" s="198">
        <v>4.3</v>
      </c>
      <c r="Q18" s="198">
        <v>12.4</v>
      </c>
      <c r="R18" s="286">
        <v>19.2</v>
      </c>
    </row>
    <row r="19" spans="1:18" s="138" customFormat="1" ht="29.85" customHeight="1" x14ac:dyDescent="0.15">
      <c r="A19" s="137" t="s">
        <v>186</v>
      </c>
      <c r="B19" s="186">
        <v>10.3</v>
      </c>
      <c r="C19" s="186">
        <v>14.4</v>
      </c>
      <c r="D19" s="186">
        <v>22.1</v>
      </c>
      <c r="E19" s="186">
        <v>6.8</v>
      </c>
      <c r="F19" s="186">
        <v>2.5</v>
      </c>
      <c r="G19" s="188">
        <v>60.9</v>
      </c>
      <c r="H19" s="189">
        <v>64</v>
      </c>
      <c r="I19" s="189">
        <v>17</v>
      </c>
      <c r="J19" s="137" t="s">
        <v>186</v>
      </c>
      <c r="K19" s="192">
        <v>1018.7</v>
      </c>
      <c r="L19" s="195">
        <v>3</v>
      </c>
      <c r="M19" s="195">
        <v>3.8</v>
      </c>
      <c r="N19" s="198">
        <v>290.5</v>
      </c>
      <c r="O19" s="127">
        <v>0</v>
      </c>
      <c r="P19" s="198">
        <v>4.3</v>
      </c>
      <c r="Q19" s="198">
        <v>12</v>
      </c>
      <c r="R19" s="286">
        <v>15.9</v>
      </c>
    </row>
    <row r="20" spans="1:18" s="138" customFormat="1" ht="29.85" customHeight="1" x14ac:dyDescent="0.15">
      <c r="A20" s="137" t="s">
        <v>187</v>
      </c>
      <c r="B20" s="186">
        <v>17.2</v>
      </c>
      <c r="C20" s="186">
        <v>21.2</v>
      </c>
      <c r="D20" s="186">
        <v>25.1</v>
      </c>
      <c r="E20" s="186">
        <v>13.9</v>
      </c>
      <c r="F20" s="186">
        <v>11.1</v>
      </c>
      <c r="G20" s="188">
        <v>141.4</v>
      </c>
      <c r="H20" s="189">
        <v>79</v>
      </c>
      <c r="I20" s="189">
        <v>23</v>
      </c>
      <c r="J20" s="137" t="s">
        <v>187</v>
      </c>
      <c r="K20" s="192">
        <v>1010.9</v>
      </c>
      <c r="L20" s="195">
        <v>13</v>
      </c>
      <c r="M20" s="195">
        <v>6</v>
      </c>
      <c r="N20" s="198">
        <v>204.8</v>
      </c>
      <c r="O20" s="127">
        <v>0</v>
      </c>
      <c r="P20" s="198">
        <v>3.5</v>
      </c>
      <c r="Q20" s="198">
        <v>9.8000000000000007</v>
      </c>
      <c r="R20" s="286">
        <v>14.9</v>
      </c>
    </row>
    <row r="21" spans="1:18" s="138" customFormat="1" ht="29.85" customHeight="1" x14ac:dyDescent="0.15">
      <c r="A21" s="137" t="s">
        <v>188</v>
      </c>
      <c r="B21" s="186">
        <v>22.2</v>
      </c>
      <c r="C21" s="186">
        <v>25.9</v>
      </c>
      <c r="D21" s="186">
        <v>31.1</v>
      </c>
      <c r="E21" s="186">
        <v>19.399999999999999</v>
      </c>
      <c r="F21" s="186">
        <v>15.2</v>
      </c>
      <c r="G21" s="188">
        <v>261.5</v>
      </c>
      <c r="H21" s="189">
        <v>85</v>
      </c>
      <c r="I21" s="189">
        <v>31</v>
      </c>
      <c r="J21" s="137" t="s">
        <v>188</v>
      </c>
      <c r="K21" s="192">
        <v>1006.8</v>
      </c>
      <c r="L21" s="195">
        <v>19.100000000000001</v>
      </c>
      <c r="M21" s="195">
        <v>6.6</v>
      </c>
      <c r="N21" s="198">
        <v>208.5</v>
      </c>
      <c r="O21" s="127">
        <v>0</v>
      </c>
      <c r="P21" s="198">
        <v>2.8</v>
      </c>
      <c r="Q21" s="198">
        <v>10.4</v>
      </c>
      <c r="R21" s="286">
        <v>15.1</v>
      </c>
    </row>
    <row r="22" spans="1:18" s="138" customFormat="1" ht="29.85" customHeight="1" x14ac:dyDescent="0.15">
      <c r="A22" s="137" t="s">
        <v>189</v>
      </c>
      <c r="B22" s="186">
        <v>23</v>
      </c>
      <c r="C22" s="186">
        <v>25.5</v>
      </c>
      <c r="D22" s="186">
        <v>29.9</v>
      </c>
      <c r="E22" s="186">
        <v>21</v>
      </c>
      <c r="F22" s="186">
        <v>18.3</v>
      </c>
      <c r="G22" s="188">
        <v>366.3</v>
      </c>
      <c r="H22" s="189">
        <v>88</v>
      </c>
      <c r="I22" s="189">
        <v>52</v>
      </c>
      <c r="J22" s="137" t="s">
        <v>189</v>
      </c>
      <c r="K22" s="192">
        <v>1006.7</v>
      </c>
      <c r="L22" s="195">
        <v>20.8</v>
      </c>
      <c r="M22" s="195">
        <v>8.4</v>
      </c>
      <c r="N22" s="198">
        <v>98.4</v>
      </c>
      <c r="O22" s="127">
        <v>0</v>
      </c>
      <c r="P22" s="198">
        <v>2.9</v>
      </c>
      <c r="Q22" s="198">
        <v>10.5</v>
      </c>
      <c r="R22" s="286">
        <v>16.399999999999999</v>
      </c>
    </row>
    <row r="23" spans="1:18" s="138" customFormat="1" ht="29.85" customHeight="1" x14ac:dyDescent="0.15">
      <c r="A23" s="137" t="s">
        <v>190</v>
      </c>
      <c r="B23" s="186">
        <v>27.7</v>
      </c>
      <c r="C23" s="186">
        <v>30.8</v>
      </c>
      <c r="D23" s="186">
        <v>33.299999999999997</v>
      </c>
      <c r="E23" s="186">
        <v>25.4</v>
      </c>
      <c r="F23" s="186">
        <v>23.8</v>
      </c>
      <c r="G23" s="188">
        <v>206.4</v>
      </c>
      <c r="H23" s="189">
        <v>83</v>
      </c>
      <c r="I23" s="189">
        <v>54</v>
      </c>
      <c r="J23" s="137" t="s">
        <v>190</v>
      </c>
      <c r="K23" s="192">
        <v>1009</v>
      </c>
      <c r="L23" s="195">
        <v>24.3</v>
      </c>
      <c r="M23" s="195">
        <v>6.1</v>
      </c>
      <c r="N23" s="198">
        <v>208.1</v>
      </c>
      <c r="O23" s="127">
        <v>0</v>
      </c>
      <c r="P23" s="198">
        <v>3.5</v>
      </c>
      <c r="Q23" s="198">
        <v>13.8</v>
      </c>
      <c r="R23" s="286">
        <v>24.4</v>
      </c>
    </row>
    <row r="24" spans="1:18" s="138" customFormat="1" ht="29.85" customHeight="1" x14ac:dyDescent="0.15">
      <c r="A24" s="137" t="s">
        <v>191</v>
      </c>
      <c r="B24" s="186">
        <v>21.9</v>
      </c>
      <c r="C24" s="186">
        <v>25.1</v>
      </c>
      <c r="D24" s="186">
        <v>31.2</v>
      </c>
      <c r="E24" s="186">
        <v>19.2</v>
      </c>
      <c r="F24" s="186">
        <v>15.6</v>
      </c>
      <c r="G24" s="188">
        <v>208.6</v>
      </c>
      <c r="H24" s="189">
        <v>79</v>
      </c>
      <c r="I24" s="189">
        <v>33</v>
      </c>
      <c r="J24" s="137" t="s">
        <v>191</v>
      </c>
      <c r="K24" s="192">
        <v>1011.8</v>
      </c>
      <c r="L24" s="195">
        <v>17.7</v>
      </c>
      <c r="M24" s="195">
        <v>6.2</v>
      </c>
      <c r="N24" s="198">
        <v>185.6</v>
      </c>
      <c r="O24" s="127">
        <v>0</v>
      </c>
      <c r="P24" s="198">
        <v>3.1</v>
      </c>
      <c r="Q24" s="198">
        <v>19.7</v>
      </c>
      <c r="R24" s="286">
        <v>26.6</v>
      </c>
    </row>
    <row r="25" spans="1:18" s="138" customFormat="1" ht="29.85" customHeight="1" x14ac:dyDescent="0.15">
      <c r="A25" s="137" t="s">
        <v>192</v>
      </c>
      <c r="B25" s="186">
        <v>15.9</v>
      </c>
      <c r="C25" s="186">
        <v>19.600000000000001</v>
      </c>
      <c r="D25" s="186">
        <v>25</v>
      </c>
      <c r="E25" s="186">
        <v>12.8</v>
      </c>
      <c r="F25" s="186">
        <v>9.4</v>
      </c>
      <c r="G25" s="188">
        <v>20.5</v>
      </c>
      <c r="H25" s="189">
        <v>66</v>
      </c>
      <c r="I25" s="189">
        <v>27</v>
      </c>
      <c r="J25" s="137" t="s">
        <v>192</v>
      </c>
      <c r="K25" s="192">
        <v>1020.6</v>
      </c>
      <c r="L25" s="195">
        <v>9.1999999999999993</v>
      </c>
      <c r="M25" s="195">
        <v>5.0999999999999996</v>
      </c>
      <c r="N25" s="198">
        <v>233.6</v>
      </c>
      <c r="O25" s="127">
        <v>0</v>
      </c>
      <c r="P25" s="198">
        <v>3.5</v>
      </c>
      <c r="Q25" s="198">
        <v>11.2</v>
      </c>
      <c r="R25" s="286">
        <v>15.5</v>
      </c>
    </row>
    <row r="26" spans="1:18" s="138" customFormat="1" ht="29.85" customHeight="1" x14ac:dyDescent="0.15">
      <c r="A26" s="137" t="s">
        <v>193</v>
      </c>
      <c r="B26" s="186">
        <v>11.2</v>
      </c>
      <c r="C26" s="186">
        <v>14.4</v>
      </c>
      <c r="D26" s="186">
        <v>22.7</v>
      </c>
      <c r="E26" s="186">
        <v>8.1999999999999993</v>
      </c>
      <c r="F26" s="186">
        <v>2.5</v>
      </c>
      <c r="G26" s="188">
        <v>14</v>
      </c>
      <c r="H26" s="189">
        <v>66</v>
      </c>
      <c r="I26" s="189">
        <v>22</v>
      </c>
      <c r="J26" s="137" t="s">
        <v>193</v>
      </c>
      <c r="K26" s="192">
        <v>1025.0999999999999</v>
      </c>
      <c r="L26" s="195">
        <v>4.7</v>
      </c>
      <c r="M26" s="195">
        <v>5.3</v>
      </c>
      <c r="N26" s="198">
        <v>169.6</v>
      </c>
      <c r="O26" s="127">
        <v>0</v>
      </c>
      <c r="P26" s="198">
        <v>4.0999999999999996</v>
      </c>
      <c r="Q26" s="198">
        <v>11.9</v>
      </c>
      <c r="R26" s="286">
        <v>17.2</v>
      </c>
    </row>
    <row r="27" spans="1:18" s="138" customFormat="1" ht="29.85" customHeight="1" x14ac:dyDescent="0.15">
      <c r="A27" s="140" t="s">
        <v>194</v>
      </c>
      <c r="B27" s="187">
        <v>3.2</v>
      </c>
      <c r="C27" s="187">
        <v>6.9</v>
      </c>
      <c r="D27" s="187">
        <v>12.1</v>
      </c>
      <c r="E27" s="187">
        <v>0.1</v>
      </c>
      <c r="F27" s="187">
        <v>-7.5</v>
      </c>
      <c r="G27" s="190">
        <v>18.399999999999999</v>
      </c>
      <c r="H27" s="191">
        <v>67</v>
      </c>
      <c r="I27" s="191">
        <v>21</v>
      </c>
      <c r="J27" s="140" t="s">
        <v>194</v>
      </c>
      <c r="K27" s="193">
        <v>1026.8</v>
      </c>
      <c r="L27" s="196">
        <v>-2.6</v>
      </c>
      <c r="M27" s="197">
        <v>5.5</v>
      </c>
      <c r="N27" s="199">
        <v>179.6</v>
      </c>
      <c r="O27" s="141">
        <v>5</v>
      </c>
      <c r="P27" s="199">
        <v>3.7</v>
      </c>
      <c r="Q27" s="199">
        <v>13.4</v>
      </c>
      <c r="R27" s="287">
        <v>18.3</v>
      </c>
    </row>
    <row r="28" spans="1:18" ht="16.5" customHeight="1" x14ac:dyDescent="0.15">
      <c r="A28" s="142" t="s">
        <v>195</v>
      </c>
      <c r="B28" s="143"/>
      <c r="C28" s="101"/>
      <c r="D28" s="101"/>
      <c r="E28" s="101"/>
      <c r="F28" s="101"/>
      <c r="G28" s="101"/>
      <c r="H28" s="101"/>
      <c r="I28" s="101"/>
      <c r="J28" s="142" t="s">
        <v>195</v>
      </c>
      <c r="K28" s="101"/>
      <c r="L28" s="101"/>
      <c r="M28" s="101"/>
      <c r="N28" s="101"/>
      <c r="O28" s="101"/>
      <c r="P28" s="101"/>
      <c r="Q28" s="101"/>
      <c r="R28" s="288"/>
    </row>
    <row r="29" spans="1:18" s="148" customFormat="1" ht="17.25" customHeight="1" x14ac:dyDescent="0.25">
      <c r="A29" s="144" t="s">
        <v>228</v>
      </c>
      <c r="B29" s="145"/>
      <c r="C29" s="145"/>
      <c r="D29" s="145"/>
      <c r="E29" s="145"/>
      <c r="F29" s="145"/>
      <c r="G29" s="145"/>
      <c r="H29" s="145"/>
      <c r="I29" s="145"/>
      <c r="J29" s="144" t="s">
        <v>227</v>
      </c>
      <c r="K29" s="145"/>
      <c r="L29" s="145"/>
      <c r="M29" s="146"/>
      <c r="N29" s="147"/>
      <c r="O29" s="147"/>
      <c r="P29" s="147"/>
      <c r="Q29" s="147"/>
      <c r="R29" s="289"/>
    </row>
    <row r="30" spans="1:18" ht="17.25" customHeight="1" x14ac:dyDescent="0.3">
      <c r="A30" s="149"/>
      <c r="B30" s="102"/>
      <c r="C30" s="102"/>
      <c r="D30" s="102"/>
      <c r="E30" s="102"/>
      <c r="F30" s="102"/>
      <c r="G30" s="102"/>
      <c r="H30" s="102"/>
      <c r="I30" s="102"/>
      <c r="J30" s="149"/>
      <c r="K30" s="102"/>
      <c r="L30" s="102"/>
      <c r="M30" s="150"/>
      <c r="N30" s="103"/>
      <c r="O30" s="103"/>
      <c r="P30" s="103"/>
      <c r="Q30" s="103"/>
      <c r="R30" s="290"/>
    </row>
    <row r="31" spans="1:18" hidden="1" x14ac:dyDescent="0.15"/>
  </sheetData>
  <mergeCells count="10">
    <mergeCell ref="A6:A7"/>
    <mergeCell ref="P6:R6"/>
    <mergeCell ref="A8:A9"/>
    <mergeCell ref="R8:R9"/>
    <mergeCell ref="A2:I2"/>
    <mergeCell ref="J2:R2"/>
    <mergeCell ref="A3:I3"/>
    <mergeCell ref="J3:R3"/>
    <mergeCell ref="A4:I4"/>
    <mergeCell ref="J4:R4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"/>
  <sheetViews>
    <sheetView zoomScaleNormal="100" zoomScaleSheetLayoutView="80" workbookViewId="0">
      <selection activeCell="K26" sqref="K26"/>
    </sheetView>
  </sheetViews>
  <sheetFormatPr defaultColWidth="9" defaultRowHeight="21.95" customHeight="1" x14ac:dyDescent="0.15"/>
  <cols>
    <col min="1" max="1" width="11.375" style="75" customWidth="1"/>
    <col min="2" max="3" width="10.625" style="76" customWidth="1"/>
    <col min="4" max="8" width="10.625" style="75" customWidth="1"/>
    <col min="9" max="14" width="11.625" style="75" customWidth="1"/>
    <col min="15" max="16384" width="9" style="75"/>
  </cols>
  <sheetData>
    <row r="1" spans="1:14" ht="5.0999999999999996" customHeight="1" x14ac:dyDescent="0.15"/>
    <row r="2" spans="1:14" ht="33" customHeight="1" x14ac:dyDescent="0.3">
      <c r="A2" s="308"/>
      <c r="B2" s="308"/>
      <c r="C2" s="308"/>
      <c r="D2" s="308"/>
      <c r="E2" s="308"/>
      <c r="F2" s="308"/>
      <c r="G2" s="308"/>
      <c r="H2" s="308"/>
    </row>
    <row r="3" spans="1:14" s="153" customFormat="1" ht="25.5" customHeight="1" x14ac:dyDescent="0.5">
      <c r="A3" s="322" t="s">
        <v>404</v>
      </c>
      <c r="B3" s="322"/>
      <c r="C3" s="322"/>
      <c r="D3" s="322"/>
      <c r="E3" s="322"/>
      <c r="F3" s="322"/>
      <c r="G3" s="322"/>
      <c r="H3" s="322"/>
      <c r="I3" s="151"/>
      <c r="J3" s="152"/>
      <c r="K3" s="152"/>
      <c r="L3" s="152"/>
      <c r="M3" s="152"/>
      <c r="N3" s="152"/>
    </row>
    <row r="4" spans="1:14" s="153" customFormat="1" ht="20.100000000000001" customHeight="1" x14ac:dyDescent="0.35">
      <c r="A4" s="343" t="s">
        <v>196</v>
      </c>
      <c r="B4" s="343"/>
      <c r="C4" s="343"/>
      <c r="D4" s="343"/>
      <c r="E4" s="343"/>
      <c r="F4" s="343"/>
      <c r="G4" s="343"/>
      <c r="H4" s="343"/>
      <c r="I4" s="152"/>
      <c r="J4" s="152"/>
      <c r="K4" s="152"/>
      <c r="L4" s="152"/>
      <c r="M4" s="152"/>
      <c r="N4" s="152"/>
    </row>
    <row r="5" spans="1:14" s="157" customFormat="1" ht="20.100000000000001" customHeight="1" x14ac:dyDescent="0.25">
      <c r="A5" s="154" t="s">
        <v>197</v>
      </c>
      <c r="B5" s="344"/>
      <c r="C5" s="312"/>
      <c r="D5" s="312"/>
      <c r="E5" s="312"/>
      <c r="F5" s="155"/>
      <c r="G5" s="155"/>
      <c r="H5" s="156" t="s">
        <v>198</v>
      </c>
    </row>
    <row r="6" spans="1:14" s="158" customFormat="1" ht="24.95" customHeight="1" x14ac:dyDescent="0.25">
      <c r="A6" s="345" t="s">
        <v>199</v>
      </c>
      <c r="B6" s="326" t="s">
        <v>200</v>
      </c>
      <c r="C6" s="326"/>
      <c r="D6" s="171" t="s">
        <v>201</v>
      </c>
      <c r="E6" s="171" t="s">
        <v>202</v>
      </c>
      <c r="F6" s="171" t="s">
        <v>203</v>
      </c>
      <c r="G6" s="171" t="s">
        <v>204</v>
      </c>
      <c r="H6" s="171" t="s">
        <v>205</v>
      </c>
    </row>
    <row r="7" spans="1:14" s="159" customFormat="1" ht="24.95" customHeight="1" x14ac:dyDescent="0.25">
      <c r="A7" s="342"/>
      <c r="B7" s="346" t="s">
        <v>206</v>
      </c>
      <c r="C7" s="347"/>
      <c r="D7" s="124" t="s">
        <v>207</v>
      </c>
      <c r="E7" s="124" t="s">
        <v>208</v>
      </c>
      <c r="F7" s="124" t="s">
        <v>209</v>
      </c>
      <c r="G7" s="124" t="s">
        <v>210</v>
      </c>
      <c r="H7" s="124" t="s">
        <v>211</v>
      </c>
    </row>
    <row r="8" spans="1:14" s="161" customFormat="1" ht="46.9" customHeight="1" x14ac:dyDescent="0.25">
      <c r="A8" s="291">
        <v>2015</v>
      </c>
      <c r="B8" s="336">
        <v>1041.5999999999999</v>
      </c>
      <c r="C8" s="337"/>
      <c r="D8" s="292">
        <v>41.1</v>
      </c>
      <c r="E8" s="292">
        <v>25.7</v>
      </c>
      <c r="F8" s="292">
        <v>34.4</v>
      </c>
      <c r="G8" s="292">
        <v>159.6</v>
      </c>
      <c r="H8" s="293">
        <v>77.8</v>
      </c>
    </row>
    <row r="9" spans="1:14" s="161" customFormat="1" ht="46.9" customHeight="1" x14ac:dyDescent="0.25">
      <c r="A9" s="160">
        <v>2016</v>
      </c>
      <c r="B9" s="338">
        <v>1398</v>
      </c>
      <c r="C9" s="339"/>
      <c r="D9" s="163">
        <v>79.2</v>
      </c>
      <c r="E9" s="163">
        <v>40.5</v>
      </c>
      <c r="F9" s="163">
        <v>54.9</v>
      </c>
      <c r="G9" s="163">
        <v>192</v>
      </c>
      <c r="H9" s="164">
        <v>119.9</v>
      </c>
    </row>
    <row r="10" spans="1:14" s="161" customFormat="1" ht="46.9" customHeight="1" x14ac:dyDescent="0.25">
      <c r="A10" s="160">
        <v>2017</v>
      </c>
      <c r="B10" s="340">
        <f>SUM(D10:H10)+SUM(B18:H18)</f>
        <v>722.5</v>
      </c>
      <c r="C10" s="340"/>
      <c r="D10" s="163">
        <v>13.9</v>
      </c>
      <c r="E10" s="163">
        <v>32.299999999999997</v>
      </c>
      <c r="F10" s="163">
        <v>28.5</v>
      </c>
      <c r="G10" s="163">
        <v>46.5</v>
      </c>
      <c r="H10" s="164">
        <v>14</v>
      </c>
    </row>
    <row r="11" spans="1:14" s="162" customFormat="1" ht="46.9" customHeight="1" x14ac:dyDescent="0.25">
      <c r="A11" s="160">
        <v>2018</v>
      </c>
      <c r="B11" s="338">
        <f>SUM(D11:H11,B19:H19)</f>
        <v>1363.3</v>
      </c>
      <c r="C11" s="339"/>
      <c r="D11" s="202">
        <v>58</v>
      </c>
      <c r="E11" s="202">
        <v>39.299999999999997</v>
      </c>
      <c r="F11" s="202">
        <v>152.69999999999999</v>
      </c>
      <c r="G11" s="202">
        <v>169</v>
      </c>
      <c r="H11" s="203">
        <v>89.3</v>
      </c>
    </row>
    <row r="12" spans="1:14" s="161" customFormat="1" ht="46.9" customHeight="1" x14ac:dyDescent="0.25">
      <c r="A12" s="160">
        <v>2019</v>
      </c>
      <c r="B12" s="338">
        <f>SUM(D12:H12,B20:H20)</f>
        <v>1248.4000000000001</v>
      </c>
      <c r="C12" s="339"/>
      <c r="D12" s="202">
        <v>13.3</v>
      </c>
      <c r="E12" s="202">
        <v>29.6</v>
      </c>
      <c r="F12" s="202">
        <v>38.5</v>
      </c>
      <c r="G12" s="202">
        <v>86.3</v>
      </c>
      <c r="H12" s="203">
        <v>122.9</v>
      </c>
    </row>
    <row r="13" spans="1:14" s="162" customFormat="1" ht="46.9" customHeight="1" x14ac:dyDescent="0.25">
      <c r="A13" s="165">
        <v>2020</v>
      </c>
      <c r="B13" s="276"/>
      <c r="C13" s="277">
        <v>1427.7</v>
      </c>
      <c r="D13" s="278">
        <v>72</v>
      </c>
      <c r="E13" s="278">
        <v>28.9</v>
      </c>
      <c r="F13" s="278">
        <v>28.8</v>
      </c>
      <c r="G13" s="278">
        <v>60.9</v>
      </c>
      <c r="H13" s="279">
        <v>141.4</v>
      </c>
    </row>
    <row r="14" spans="1:14" ht="26.45" customHeight="1" x14ac:dyDescent="0.15">
      <c r="A14" s="341" t="s">
        <v>199</v>
      </c>
      <c r="B14" s="172" t="s">
        <v>212</v>
      </c>
      <c r="C14" s="172" t="s">
        <v>213</v>
      </c>
      <c r="D14" s="172" t="s">
        <v>214</v>
      </c>
      <c r="E14" s="172" t="s">
        <v>215</v>
      </c>
      <c r="F14" s="172" t="s">
        <v>216</v>
      </c>
      <c r="G14" s="172" t="s">
        <v>217</v>
      </c>
      <c r="H14" s="172" t="s">
        <v>218</v>
      </c>
      <c r="L14" s="335"/>
      <c r="M14" s="335"/>
      <c r="N14" s="335"/>
    </row>
    <row r="15" spans="1:14" ht="26.45" customHeight="1" x14ac:dyDescent="0.15">
      <c r="A15" s="342"/>
      <c r="B15" s="124" t="s">
        <v>219</v>
      </c>
      <c r="C15" s="124" t="s">
        <v>220</v>
      </c>
      <c r="D15" s="124" t="s">
        <v>221</v>
      </c>
      <c r="E15" s="124" t="s">
        <v>222</v>
      </c>
      <c r="F15" s="124" t="s">
        <v>223</v>
      </c>
      <c r="G15" s="124" t="s">
        <v>224</v>
      </c>
      <c r="H15" s="124" t="s">
        <v>225</v>
      </c>
    </row>
    <row r="16" spans="1:14" s="166" customFormat="1" ht="46.9" customHeight="1" x14ac:dyDescent="0.15">
      <c r="A16" s="294">
        <v>2015</v>
      </c>
      <c r="B16" s="292">
        <v>117.8</v>
      </c>
      <c r="C16" s="292">
        <v>159.6</v>
      </c>
      <c r="D16" s="292">
        <v>86.5</v>
      </c>
      <c r="E16" s="292">
        <v>79.5</v>
      </c>
      <c r="F16" s="292">
        <v>84.2</v>
      </c>
      <c r="G16" s="292">
        <v>106.8</v>
      </c>
      <c r="H16" s="295">
        <v>68.599999999999994</v>
      </c>
    </row>
    <row r="17" spans="1:8" s="166" customFormat="1" ht="46.9" customHeight="1" x14ac:dyDescent="0.15">
      <c r="A17" s="201">
        <v>2016</v>
      </c>
      <c r="B17" s="163">
        <v>133.6</v>
      </c>
      <c r="C17" s="163">
        <v>249.2</v>
      </c>
      <c r="D17" s="163">
        <v>20.399999999999999</v>
      </c>
      <c r="E17" s="163">
        <v>197.8</v>
      </c>
      <c r="F17" s="163">
        <v>203.1</v>
      </c>
      <c r="G17" s="163">
        <v>61.5</v>
      </c>
      <c r="H17" s="167">
        <v>45.9</v>
      </c>
    </row>
    <row r="18" spans="1:8" s="166" customFormat="1" ht="46.9" customHeight="1" x14ac:dyDescent="0.15">
      <c r="A18" s="201">
        <v>2017</v>
      </c>
      <c r="B18" s="163">
        <v>28.5</v>
      </c>
      <c r="C18" s="163">
        <v>138.19999999999999</v>
      </c>
      <c r="D18" s="163">
        <v>201.8</v>
      </c>
      <c r="E18" s="163">
        <v>109.4</v>
      </c>
      <c r="F18" s="163">
        <v>62.7</v>
      </c>
      <c r="G18" s="163">
        <v>1.4</v>
      </c>
      <c r="H18" s="167">
        <v>45.3</v>
      </c>
    </row>
    <row r="19" spans="1:8" s="166" customFormat="1" ht="46.9" customHeight="1" x14ac:dyDescent="0.15">
      <c r="A19" s="201">
        <v>2018</v>
      </c>
      <c r="B19" s="202">
        <v>162</v>
      </c>
      <c r="C19" s="202">
        <v>67.599999999999994</v>
      </c>
      <c r="D19" s="202">
        <v>246.2</v>
      </c>
      <c r="E19" s="202">
        <v>151.4</v>
      </c>
      <c r="F19" s="202">
        <v>138.4</v>
      </c>
      <c r="G19" s="202">
        <v>51.1</v>
      </c>
      <c r="H19" s="203">
        <v>38.299999999999997</v>
      </c>
    </row>
    <row r="20" spans="1:8" s="166" customFormat="1" ht="46.9" customHeight="1" x14ac:dyDescent="0.15">
      <c r="A20" s="201">
        <v>2019</v>
      </c>
      <c r="B20" s="202">
        <v>172.3</v>
      </c>
      <c r="C20" s="202">
        <v>167</v>
      </c>
      <c r="D20" s="202">
        <v>144.9</v>
      </c>
      <c r="E20" s="202">
        <v>259.3</v>
      </c>
      <c r="F20" s="202">
        <v>159</v>
      </c>
      <c r="G20" s="202">
        <v>14.6</v>
      </c>
      <c r="H20" s="203">
        <v>40.700000000000003</v>
      </c>
    </row>
    <row r="21" spans="1:8" s="166" customFormat="1" ht="46.9" customHeight="1" x14ac:dyDescent="0.15">
      <c r="A21" s="168">
        <v>2020</v>
      </c>
      <c r="B21" s="278">
        <v>261.5</v>
      </c>
      <c r="C21" s="278">
        <v>366.3</v>
      </c>
      <c r="D21" s="278">
        <v>206.4</v>
      </c>
      <c r="E21" s="278">
        <v>208.6</v>
      </c>
      <c r="F21" s="278">
        <v>20.5</v>
      </c>
      <c r="G21" s="278">
        <v>14</v>
      </c>
      <c r="H21" s="279">
        <v>18.399999999999999</v>
      </c>
    </row>
    <row r="22" spans="1:8" ht="15.95" customHeight="1" x14ac:dyDescent="0.3">
      <c r="A22" s="169" t="s">
        <v>229</v>
      </c>
      <c r="B22" s="170"/>
      <c r="C22" s="102"/>
      <c r="D22" s="103"/>
      <c r="E22" s="103"/>
      <c r="F22" s="103"/>
      <c r="G22" s="103"/>
      <c r="H22" s="103"/>
    </row>
  </sheetData>
  <mergeCells count="14">
    <mergeCell ref="A14:A15"/>
    <mergeCell ref="A2:H2"/>
    <mergeCell ref="A3:H3"/>
    <mergeCell ref="A4:H4"/>
    <mergeCell ref="B5:E5"/>
    <mergeCell ref="A6:A7"/>
    <mergeCell ref="B6:C6"/>
    <mergeCell ref="B7:C7"/>
    <mergeCell ref="B12:C12"/>
    <mergeCell ref="L14:N14"/>
    <mergeCell ref="B8:C8"/>
    <mergeCell ref="B9:C9"/>
    <mergeCell ref="B11:C11"/>
    <mergeCell ref="B10:C10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B10: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1.행정구역 </vt:lpstr>
      <vt:lpstr>2.토지지목별현황</vt:lpstr>
      <vt:lpstr>2.토지지목별현황(속)</vt:lpstr>
      <vt:lpstr>3.일기일수</vt:lpstr>
      <vt:lpstr>4.기상개황(목포)</vt:lpstr>
      <vt:lpstr>5.강수량</vt:lpstr>
      <vt:lpstr>'1.행정구역 '!Print_Area</vt:lpstr>
      <vt:lpstr>'2.토지지목별현황'!Print_Area</vt:lpstr>
      <vt:lpstr>'2.토지지목별현황(속)'!Print_Area</vt:lpstr>
      <vt:lpstr>'3.일기일수'!Print_Area</vt:lpstr>
      <vt:lpstr>'4.기상개황(목포)'!Print_Area</vt:lpstr>
      <vt:lpstr>'5.강수량'!Print_Area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2021-11-03T07:42:10Z</cp:lastPrinted>
  <dcterms:created xsi:type="dcterms:W3CDTF">2019-12-05T04:50:29Z</dcterms:created>
  <dcterms:modified xsi:type="dcterms:W3CDTF">2022-04-07T06:36:57Z</dcterms:modified>
</cp:coreProperties>
</file>